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7\julio\"/>
    </mc:Choice>
  </mc:AlternateContent>
  <bookViews>
    <workbookView xWindow="0" yWindow="0" windowWidth="25200" windowHeight="11385"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definedNames>
    <definedName name="_xlnm.Print_Area" localSheetId="9">Glosario!$A$1:$E$18</definedName>
    <definedName name="_xlnm.Print_Area" localSheetId="5">Impuestos!$A$1:$Q$56</definedName>
    <definedName name="_xlnm.Print_Area" localSheetId="0">Indice!$A$1:$E$28</definedName>
    <definedName name="_xlnm.Print_Area" localSheetId="4">'Ingresos Brutos del Juego'!$A$1:$S$29</definedName>
    <definedName name="_xlnm.Print_Area" localSheetId="1">'Oferta de Juegos'!$A$1:$I$32</definedName>
    <definedName name="_xlnm.Print_Area" localSheetId="2">'Parque de Máquinas'!$A$1:$X$30</definedName>
    <definedName name="_xlnm.Print_Area" localSheetId="3">'Posiciones de Juego'!$A$1:$J$106</definedName>
    <definedName name="_xlnm.Print_Area" localSheetId="8">'Resumen Industria'!$A$1:$Q$48</definedName>
    <definedName name="_xlnm.Print_Area" localSheetId="7">'Retorno Máquinas'!$A$1:$Q$55</definedName>
    <definedName name="_xlnm.Print_Area" localSheetId="6">Visitas!$A$1:$R$41</definedName>
  </definedNames>
  <calcPr calcId="162913"/>
</workbook>
</file>

<file path=xl/calcChain.xml><?xml version="1.0" encoding="utf-8"?>
<calcChain xmlns="http://schemas.openxmlformats.org/spreadsheetml/2006/main">
  <c r="B106" i="12" l="1"/>
  <c r="B31" i="15" l="1"/>
  <c r="B40" i="12" s="1"/>
</calcChain>
</file>

<file path=xl/sharedStrings.xml><?xml version="1.0" encoding="utf-8"?>
<sst xmlns="http://schemas.openxmlformats.org/spreadsheetml/2006/main" count="912" uniqueCount="192">
  <si>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</si>
  <si>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</si>
  <si>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</si>
  <si>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</si>
  <si>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</si>
  <si>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</si>
  <si>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</si>
  <si>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</si>
  <si>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</si>
  <si>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</si>
  <si>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</si>
  <si>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</si>
  <si>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</si>
  <si>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</si>
  <si>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</si>
  <si>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</si>
  <si>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</si>
  <si>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</si>
  <si>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</si>
  <si>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</si>
  <si>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</si>
  <si>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</si>
  <si>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</si>
  <si>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</si>
  <si>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</si>
  <si>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</si>
  <si>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</si>
  <si>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</si>
  <si>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</si>
  <si>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</si>
  <si>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</si>
  <si>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</si>
  <si>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</si>
  <si>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</si>
  <si>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</si>
  <si>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</si>
  <si>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</si>
  <si>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</si>
  <si>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</si>
  <si>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</si>
  <si>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</si>
  <si>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</si>
  <si>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</si>
  <si>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</si>
  <si>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</si>
  <si>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</si>
  <si>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</si>
  <si>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</si>
  <si>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</si>
  <si>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</si>
  <si>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</si>
  <si>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</si>
  <si>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</si>
  <si>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</si>
  <si>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</si>
  <si>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</si>
  <si>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</si>
  <si>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</si>
  <si>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</si>
  <si>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</si>
  <si>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</si>
  <si>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</si>
  <si>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</si>
  <si>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</si>
  <si>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</si>
  <si>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</si>
  <si>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</si>
  <si>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</si>
  <si>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</si>
  <si>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</si>
  <si>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</si>
  <si>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</si>
  <si>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</si>
  <si>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</si>
  <si>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</si>
  <si>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</si>
  <si>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</si>
  <si>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</si>
  <si>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</si>
  <si>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</si>
  <si>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</si>
  <si>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</si>
  <si>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</si>
  <si>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</si>
  <si>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</si>
  <si>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</si>
  <si>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</si>
  <si>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</si>
  <si>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</si>
  <si>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</si>
  <si>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</si>
  <si>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</si>
  <si>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</si>
  <si>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</si>
  <si>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</si>
  <si>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</si>
  <si>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</si>
  <si>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</si>
  <si>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</si>
  <si>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</si>
  <si>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</si>
  <si>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</si>
  <si>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</si>
  <si>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</si>
  <si>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</si>
  <si>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</si>
  <si>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</si>
  <si>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</si>
  <si>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</si>
  <si>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</si>
  <si>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</si>
  <si>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</si>
  <si>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</si>
  <si>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</si>
  <si>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</si>
  <si>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</si>
  <si>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</si>
  <si>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</si>
  <si>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</si>
  <si>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</si>
  <si>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</si>
  <si>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</si>
  <si>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</si>
  <si>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</si>
  <si>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</si>
  <si>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</si>
  <si>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</si>
  <si>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</si>
  <si>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</si>
  <si>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</si>
  <si>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</si>
  <si>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</si>
  <si>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</si>
  <si>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</si>
  <si>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</si>
  <si>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</si>
  <si>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</si>
  <si>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</si>
  <si>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</si>
  <si>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</si>
  <si>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</si>
  <si>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</si>
  <si>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</si>
  <si>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</si>
  <si>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</si>
  <si>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</si>
  <si>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</si>
  <si>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</si>
  <si>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</si>
  <si>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</si>
  <si>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</si>
  <si>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</si>
  <si>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</si>
  <si>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</si>
  <si>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</si>
  <si>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</si>
  <si>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</si>
  <si>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</si>
  <si>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</si>
  <si>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</si>
  <si>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</si>
  <si>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</si>
  <si>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</si>
  <si>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</si>
  <si>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</si>
  <si>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</si>
  <si>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</si>
  <si>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</si>
  <si>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</si>
  <si>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</si>
  <si>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</si>
  <si>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</si>
  <si>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</si>
  <si>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</si>
  <si>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</si>
  <si>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</si>
  <si>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</si>
  <si>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</si>
  <si>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</si>
  <si>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</si>
  <si>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</si>
  <si>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</si>
  <si>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</si>
  <si>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</si>
  <si>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t>Al 30-06-2017</t>
  </si>
  <si>
    <t>Win Junio 2017 y posiciones de juego al 30-06-2017</t>
  </si>
  <si>
    <t>OFERTA DE JUEGOS POR CATEGORIA,  EN LOS CASINOS EN OPERACIÓN - Julio 2017</t>
  </si>
  <si>
    <t>POSICIONES DE JUEGO, POR CATEGORIA DE JUEGO - Julio 2017</t>
  </si>
  <si>
    <t>WIN DIARIO POR POSICION DE JUEGO ($), SEGUN CATEGORIA - Julio 2017</t>
  </si>
  <si>
    <t>WIN DIARIO POR POSICION DE JUEGO (US$), SEGUN CATEGORIA - Julio 2017</t>
  </si>
  <si>
    <t>NUMERO DE MAQUINAS DE AZAR POR FABRICANTE Y PROCEDENCIA - Julio 2017</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</si>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</sst>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7">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70" fontId="67" fillId="3" borderId="10" xfId="5" applyNumberFormat="1" applyFont="1" applyFill="1" applyBorder="1"/>
    <xf numFmtId="164" fontId="67" fillId="2" borderId="1" xfId="1" applyNumberFormat="1" applyFont="1" applyBorder="1" applyAlignment="1"/>
    <xf numFmtId="170" fontId="67" fillId="2" borderId="10" xfId="1" applyNumberFormat="1" applyFont="1" applyBorder="1" applyAlignment="1"/>
    <xf numFmtId="164" fontId="67" fillId="3" borderId="1" xfId="1" applyNumberFormat="1" applyFont="1" applyFill="1" applyBorder="1" applyAlignment="1"/>
    <xf numFmtId="170" fontId="67" fillId="3" borderId="10"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170" fontId="67" fillId="2" borderId="10"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7" fillId="3"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168" fontId="31" fillId="4" borderId="37" xfId="3" applyNumberFormat="1" applyFont="1" applyBorder="1" applyAlignment="1">
      <alignment vertical="center"/>
    </xf>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17" fontId="5" fillId="5" borderId="48" xfId="7" applyFont="1" applyBorder="1" applyAlignment="1">
      <alignment horizontal="center" vertical="center" wrapText="1"/>
    </xf>
    <xf numFmtId="17" fontId="5" fillId="5" borderId="0" xfId="7" applyFont="1"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17" fontId="5" fillId="5" borderId="25" xfId="7" applyFont="1" applyBorder="1" applyAlignment="1">
      <alignment horizontal="center" vertical="center" wrapText="1"/>
    </xf>
    <xf numFmtId="17" fontId="5" fillId="5" borderId="63" xfId="7" applyFont="1"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17" fontId="7" fillId="5" borderId="9" xfId="7"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2017</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40</xdr:row>
      <xdr:rowOff>66675</xdr:rowOff>
    </xdr:from>
    <xdr:to>
      <xdr:col>5</xdr:col>
      <xdr:colOff>17461</xdr:colOff>
      <xdr:row>41</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xdr:colOff>
      <xdr:row>41</xdr:row>
      <xdr:rowOff>133350</xdr:rowOff>
    </xdr:from>
    <xdr:to>
      <xdr:col>9</xdr:col>
      <xdr:colOff>276225</xdr:colOff>
      <xdr:row>48</xdr:row>
      <xdr:rowOff>53415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 y="6772275"/>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57150</xdr:colOff>
      <xdr:row>35</xdr:row>
      <xdr:rowOff>47625</xdr:rowOff>
    </xdr:from>
    <xdr:to>
      <xdr:col>12</xdr:col>
      <xdr:colOff>528272</xdr:colOff>
      <xdr:row>41</xdr:row>
      <xdr:rowOff>95250</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333375" y="5505450"/>
          <a:ext cx="7776797" cy="1133475"/>
        </a:xfrm>
        <a:prstGeom prst="rect">
          <a:avLst/>
        </a:prstGeom>
        <a:noFill/>
        <a:ln w="9525">
          <a:noFill/>
          <a:miter lim="800000"/>
          <a:headEnd/>
          <a:tailEnd/>
        </a:ln>
      </xdr:spPr>
    </xdr:pic>
    <xdr:clientData/>
  </xdr:twoCellAnchor>
  <xdr:twoCellAnchor editAs="oneCell">
    <xdr:from>
      <xdr:col>7</xdr:col>
      <xdr:colOff>0</xdr:colOff>
      <xdr:row>33</xdr:row>
      <xdr:rowOff>142875</xdr:rowOff>
    </xdr:from>
    <xdr:to>
      <xdr:col>8</xdr:col>
      <xdr:colOff>246609</xdr:colOff>
      <xdr:row>35</xdr:row>
      <xdr:rowOff>99465</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5019675" y="5095875"/>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233</xdr:row>
      <xdr:rowOff>152400</xdr:rowOff>
    </xdr:from>
    <xdr:to>
      <xdr:col>5</xdr:col>
      <xdr:colOff>255586</xdr:colOff>
      <xdr:row>235</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3</xdr:col>
      <xdr:colOff>889488</xdr:colOff>
      <xdr:row>111</xdr:row>
      <xdr:rowOff>163390</xdr:rowOff>
    </xdr:from>
    <xdr:to>
      <xdr:col>4</xdr:col>
      <xdr:colOff>813713</xdr:colOff>
      <xdr:row>113</xdr:row>
      <xdr:rowOff>81879</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3518388" y="16098715"/>
          <a:ext cx="848150" cy="280439"/>
        </a:xfrm>
        <a:prstGeom prst="rect">
          <a:avLst/>
        </a:prstGeom>
      </xdr:spPr>
    </xdr:pic>
    <xdr:clientData/>
  </xdr:twoCellAnchor>
  <xdr:twoCellAnchor editAs="absolute">
    <xdr:from>
      <xdr:col>1</xdr:col>
      <xdr:colOff>19050</xdr:colOff>
      <xdr:row>105</xdr:row>
      <xdr:rowOff>211748</xdr:rowOff>
    </xdr:from>
    <xdr:to>
      <xdr:col>8</xdr:col>
      <xdr:colOff>819150</xdr:colOff>
      <xdr:row>111</xdr:row>
      <xdr:rowOff>154598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295275" y="15299348"/>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28575</xdr:colOff>
      <xdr:row>38</xdr:row>
      <xdr:rowOff>47625</xdr:rowOff>
    </xdr:from>
    <xdr:to>
      <xdr:col>6</xdr:col>
      <xdr:colOff>767203</xdr:colOff>
      <xdr:row>48</xdr:row>
      <xdr:rowOff>91515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5372100"/>
          <a:ext cx="7766957"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43</xdr:row>
      <xdr:rowOff>76201</xdr:rowOff>
    </xdr:from>
    <xdr:to>
      <xdr:col>9</xdr:col>
      <xdr:colOff>190499</xdr:colOff>
      <xdr:row>45</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142875</xdr:colOff>
      <xdr:row>59</xdr:row>
      <xdr:rowOff>88106</xdr:rowOff>
    </xdr:from>
    <xdr:to>
      <xdr:col>10</xdr:col>
      <xdr:colOff>282591</xdr:colOff>
      <xdr:row>65</xdr:row>
      <xdr:rowOff>130264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42875" y="8868424"/>
          <a:ext cx="7767757" cy="1188251"/>
        </a:xfrm>
        <a:prstGeom prst="rect">
          <a:avLst/>
        </a:prstGeom>
        <a:noFill/>
        <a:ln w="9525">
          <a:noFill/>
          <a:miter lim="800000"/>
          <a:headEnd/>
          <a:tailEnd/>
        </a:ln>
      </xdr:spPr>
    </xdr:pic>
    <xdr:clientData/>
  </xdr:twoCellAnchor>
  <xdr:twoCellAnchor editAs="absolute">
    <xdr:from>
      <xdr:col>5</xdr:col>
      <xdr:colOff>379652</xdr:colOff>
      <xdr:row>54</xdr:row>
      <xdr:rowOff>132014</xdr:rowOff>
    </xdr:from>
    <xdr:to>
      <xdr:col>6</xdr:col>
      <xdr:colOff>376467</xdr:colOff>
      <xdr:row>54</xdr:row>
      <xdr:rowOff>363373</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229483" y="7920000"/>
          <a:ext cx="796916"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93</xdr:row>
      <xdr:rowOff>170749</xdr:rowOff>
    </xdr:from>
    <xdr:to>
      <xdr:col>9</xdr:col>
      <xdr:colOff>575787</xdr:colOff>
      <xdr:row>100</xdr:row>
      <xdr:rowOff>46925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92</xdr:row>
      <xdr:rowOff>179440</xdr:rowOff>
    </xdr:from>
    <xdr:to>
      <xdr:col>7</xdr:col>
      <xdr:colOff>287319</xdr:colOff>
      <xdr:row>94</xdr:row>
      <xdr:rowOff>23865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47625" y="8561388"/>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47625" y="8561388"/>
          <a:ext cx="7758479" cy="1133475"/>
        </a:xfrm>
        <a:prstGeom prst="rect">
          <a:avLst/>
        </a:prstGeom>
        <a:noFill/>
        <a:ln w="9525">
          <a:noFill/>
          <a:miter lim="800000"/>
          <a:headEnd/>
          <a:tailEnd/>
        </a:ln>
      </xdr:spPr>
    </xdr:pic>
    <xdr:clientData/>
  </xdr:absoluteAnchor>
  <xdr:absoluteAnchor>
    <xdr:pos x="4389791" y="841618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389791" y="841618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66</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5" t="s">
        <v>31</v>
      </c>
      <c r="C8" s="375"/>
      <c r="D8" s="376"/>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1"/>
  <sheetViews>
    <sheetView zoomScaleNormal="100" workbookViewId="0">
      <selection activeCell="B8" sqref="B8:H8"/>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1" t="s">
        <v>186</v>
      </c>
      <c r="C8" s="332"/>
      <c r="D8" s="332"/>
      <c r="E8" s="332"/>
      <c r="F8" s="332"/>
      <c r="G8" s="332"/>
      <c r="H8" s="333"/>
      <c r="I8" s="78"/>
      <c r="J8" s="44"/>
    </row>
    <row r="9" spans="2:10" s="38" customFormat="1" ht="15" customHeight="1">
      <c r="B9" s="337" t="s">
        <v>6</v>
      </c>
      <c r="C9" s="338" t="s">
        <v>58</v>
      </c>
      <c r="D9" s="339" t="s">
        <v>59</v>
      </c>
      <c r="E9" s="340"/>
      <c r="F9" s="341"/>
      <c r="G9" s="342" t="s">
        <v>60</v>
      </c>
      <c r="H9" s="343" t="s">
        <v>61</v>
      </c>
      <c r="I9" s="78"/>
      <c r="J9" s="44"/>
    </row>
    <row r="10" spans="2:10" s="38" customFormat="1" ht="24" customHeight="1">
      <c r="B10" s="337"/>
      <c r="C10" s="338"/>
      <c r="D10" s="80" t="s">
        <v>52</v>
      </c>
      <c r="E10" s="82" t="s">
        <v>53</v>
      </c>
      <c r="F10" s="81" t="s">
        <v>54</v>
      </c>
      <c r="G10" s="342"/>
      <c r="H10" s="343"/>
      <c r="I10" s="78"/>
    </row>
    <row r="11" spans="2:10" s="38" customFormat="1" ht="15" customHeight="1">
      <c r="B11" s="334" t="s">
        <v>171</v>
      </c>
      <c r="C11" s="335"/>
      <c r="D11" s="335"/>
      <c r="E11" s="335"/>
      <c r="F11" s="335"/>
      <c r="G11" s="335"/>
      <c r="H11" s="336"/>
      <c r="I11" s="78"/>
    </row>
    <row r="12" spans="2:10" s="38" customFormat="1" ht="9" customHeight="1">
      <c r="B12" s="91" t="s">
        <v>125</v>
      </c>
      <c r="C12" s="30" t="s">
        <v>62</v>
      </c>
      <c r="D12" s="172">
        <v>7</v>
      </c>
      <c r="E12" s="172">
        <v>12</v>
      </c>
      <c r="F12" s="172">
        <v>2</v>
      </c>
      <c r="G12" s="172">
        <v>451</v>
      </c>
      <c r="H12" s="172">
        <v>100</v>
      </c>
      <c r="I12" s="78"/>
    </row>
    <row r="13" spans="2:10" s="38" customFormat="1" ht="9" customHeight="1">
      <c r="B13" s="76" t="s">
        <v>1</v>
      </c>
      <c r="C13" s="68" t="s">
        <v>63</v>
      </c>
      <c r="D13" s="173">
        <v>10</v>
      </c>
      <c r="E13" s="173">
        <v>30</v>
      </c>
      <c r="F13" s="173">
        <v>3</v>
      </c>
      <c r="G13" s="173">
        <v>783</v>
      </c>
      <c r="H13" s="174">
        <v>124</v>
      </c>
      <c r="I13" s="78"/>
    </row>
    <row r="14" spans="2:10" s="38" customFormat="1" ht="9" customHeight="1">
      <c r="B14" s="92" t="s">
        <v>49</v>
      </c>
      <c r="C14" s="30" t="s">
        <v>64</v>
      </c>
      <c r="D14" s="172">
        <v>6</v>
      </c>
      <c r="E14" s="172">
        <v>19</v>
      </c>
      <c r="F14" s="172">
        <v>1</v>
      </c>
      <c r="G14" s="172">
        <v>406</v>
      </c>
      <c r="H14" s="175">
        <v>179</v>
      </c>
      <c r="I14" s="78"/>
    </row>
    <row r="15" spans="2:10" s="38" customFormat="1" ht="9" customHeight="1">
      <c r="B15" s="76" t="s">
        <v>152</v>
      </c>
      <c r="C15" s="68" t="s">
        <v>153</v>
      </c>
      <c r="D15" s="173">
        <v>6</v>
      </c>
      <c r="E15" s="173">
        <v>7</v>
      </c>
      <c r="F15" s="173">
        <v>1</v>
      </c>
      <c r="G15" s="173">
        <v>236</v>
      </c>
      <c r="H15" s="174">
        <v>60</v>
      </c>
      <c r="I15" s="78"/>
    </row>
    <row r="16" spans="2:10" s="38" customFormat="1" ht="9" customHeight="1">
      <c r="B16" s="91" t="s">
        <v>18</v>
      </c>
      <c r="C16" s="30" t="s">
        <v>65</v>
      </c>
      <c r="D16" s="172">
        <v>7</v>
      </c>
      <c r="E16" s="172">
        <v>9</v>
      </c>
      <c r="F16" s="172">
        <v>1</v>
      </c>
      <c r="G16" s="172">
        <v>354</v>
      </c>
      <c r="H16" s="175">
        <v>148</v>
      </c>
      <c r="I16" s="78"/>
      <c r="J16" s="39"/>
    </row>
    <row r="17" spans="2:10" s="38" customFormat="1" ht="9" customHeight="1">
      <c r="B17" s="76" t="s">
        <v>76</v>
      </c>
      <c r="C17" s="68" t="s">
        <v>66</v>
      </c>
      <c r="D17" s="173">
        <v>14</v>
      </c>
      <c r="E17" s="173">
        <v>38</v>
      </c>
      <c r="F17" s="173">
        <v>1</v>
      </c>
      <c r="G17" s="173">
        <v>1231</v>
      </c>
      <c r="H17" s="174">
        <v>100</v>
      </c>
      <c r="I17" s="78"/>
      <c r="J17" s="39"/>
    </row>
    <row r="18" spans="2:10" s="38" customFormat="1" ht="9" customHeight="1">
      <c r="B18" s="91" t="s">
        <v>126</v>
      </c>
      <c r="C18" s="30" t="s">
        <v>67</v>
      </c>
      <c r="D18" s="172">
        <v>28</v>
      </c>
      <c r="E18" s="172">
        <v>51</v>
      </c>
      <c r="F18" s="172">
        <v>1</v>
      </c>
      <c r="G18" s="172">
        <v>1846</v>
      </c>
      <c r="H18" s="175">
        <v>300</v>
      </c>
      <c r="I18" s="78"/>
      <c r="J18" s="39"/>
    </row>
    <row r="19" spans="2:10" s="38" customFormat="1" ht="9" customHeight="1">
      <c r="B19" s="76" t="s">
        <v>2</v>
      </c>
      <c r="C19" s="68" t="s">
        <v>68</v>
      </c>
      <c r="D19" s="173">
        <v>5</v>
      </c>
      <c r="E19" s="173">
        <v>12</v>
      </c>
      <c r="F19" s="173">
        <v>2</v>
      </c>
      <c r="G19" s="173">
        <v>240</v>
      </c>
      <c r="H19" s="174">
        <v>30</v>
      </c>
      <c r="I19" s="78"/>
    </row>
    <row r="20" spans="2:10" s="38" customFormat="1" ht="9" customHeight="1">
      <c r="B20" s="106" t="s">
        <v>3</v>
      </c>
      <c r="C20" s="104" t="s">
        <v>69</v>
      </c>
      <c r="D20" s="176">
        <v>4</v>
      </c>
      <c r="E20" s="176">
        <v>10</v>
      </c>
      <c r="F20" s="176">
        <v>1</v>
      </c>
      <c r="G20" s="176">
        <v>402</v>
      </c>
      <c r="H20" s="177">
        <v>68</v>
      </c>
      <c r="I20" s="78"/>
    </row>
    <row r="21" spans="2:10" s="38" customFormat="1" ht="9" customHeight="1">
      <c r="B21" s="105" t="s">
        <v>127</v>
      </c>
      <c r="C21" s="32" t="s">
        <v>70</v>
      </c>
      <c r="D21" s="178">
        <v>12</v>
      </c>
      <c r="E21" s="178">
        <v>36</v>
      </c>
      <c r="F21" s="178">
        <v>2</v>
      </c>
      <c r="G21" s="178">
        <v>1413</v>
      </c>
      <c r="H21" s="179">
        <v>168</v>
      </c>
      <c r="I21" s="78"/>
    </row>
    <row r="22" spans="2:10" s="38" customFormat="1" ht="9" customHeight="1">
      <c r="B22" s="106" t="s">
        <v>7</v>
      </c>
      <c r="C22" s="104" t="s">
        <v>71</v>
      </c>
      <c r="D22" s="176">
        <v>4</v>
      </c>
      <c r="E22" s="176">
        <v>5</v>
      </c>
      <c r="F22" s="176">
        <v>1</v>
      </c>
      <c r="G22" s="176">
        <v>198</v>
      </c>
      <c r="H22" s="177">
        <v>40</v>
      </c>
      <c r="I22" s="78"/>
    </row>
    <row r="23" spans="2:10" s="38" customFormat="1" ht="9" customHeight="1">
      <c r="B23" s="105" t="s">
        <v>8</v>
      </c>
      <c r="C23" s="32" t="s">
        <v>72</v>
      </c>
      <c r="D23" s="178">
        <v>7</v>
      </c>
      <c r="E23" s="178">
        <v>26</v>
      </c>
      <c r="F23" s="178">
        <v>3</v>
      </c>
      <c r="G23" s="178">
        <v>714</v>
      </c>
      <c r="H23" s="179">
        <v>176</v>
      </c>
      <c r="I23" s="78"/>
    </row>
    <row r="24" spans="2:10" s="38" customFormat="1" ht="9" customHeight="1">
      <c r="B24" s="106" t="s">
        <v>9</v>
      </c>
      <c r="C24" s="104" t="s">
        <v>73</v>
      </c>
      <c r="D24" s="176">
        <v>5</v>
      </c>
      <c r="E24" s="176">
        <v>15</v>
      </c>
      <c r="F24" s="176">
        <v>2</v>
      </c>
      <c r="G24" s="176">
        <v>416</v>
      </c>
      <c r="H24" s="177">
        <v>100</v>
      </c>
      <c r="I24" s="78"/>
    </row>
    <row r="25" spans="2:10" s="38" customFormat="1" ht="9" customHeight="1">
      <c r="B25" s="124" t="s">
        <v>128</v>
      </c>
      <c r="C25" s="32" t="s">
        <v>74</v>
      </c>
      <c r="D25" s="178">
        <v>7</v>
      </c>
      <c r="E25" s="178">
        <v>13</v>
      </c>
      <c r="F25" s="178">
        <v>1</v>
      </c>
      <c r="G25" s="178">
        <v>352</v>
      </c>
      <c r="H25" s="179">
        <v>60</v>
      </c>
      <c r="I25" s="78"/>
    </row>
    <row r="26" spans="2:10" s="38" customFormat="1" ht="9" customHeight="1">
      <c r="B26" s="106" t="s">
        <v>90</v>
      </c>
      <c r="C26" s="104" t="s">
        <v>91</v>
      </c>
      <c r="D26" s="176">
        <v>5</v>
      </c>
      <c r="E26" s="176">
        <v>11</v>
      </c>
      <c r="F26" s="176">
        <v>1</v>
      </c>
      <c r="G26" s="176">
        <v>246</v>
      </c>
      <c r="H26" s="177">
        <v>36</v>
      </c>
      <c r="I26" s="78"/>
    </row>
    <row r="27" spans="2:10" s="38" customFormat="1" ht="9" customHeight="1">
      <c r="B27" s="124" t="s">
        <v>88</v>
      </c>
      <c r="C27" s="32" t="s">
        <v>89</v>
      </c>
      <c r="D27" s="178">
        <v>4</v>
      </c>
      <c r="E27" s="178">
        <v>6</v>
      </c>
      <c r="F27" s="178">
        <v>1</v>
      </c>
      <c r="G27" s="178">
        <v>179</v>
      </c>
      <c r="H27" s="179">
        <v>38</v>
      </c>
      <c r="I27" s="78"/>
    </row>
    <row r="28" spans="2:10" s="38" customFormat="1" ht="9" customHeight="1">
      <c r="B28" s="106" t="s">
        <v>10</v>
      </c>
      <c r="C28" s="104" t="s">
        <v>75</v>
      </c>
      <c r="D28" s="176">
        <v>6</v>
      </c>
      <c r="E28" s="176">
        <v>12</v>
      </c>
      <c r="F28" s="176">
        <v>2</v>
      </c>
      <c r="G28" s="176">
        <v>502</v>
      </c>
      <c r="H28" s="177">
        <v>100</v>
      </c>
      <c r="I28" s="78"/>
    </row>
    <row r="29" spans="2:10" s="38" customFormat="1" ht="9" customHeight="1">
      <c r="B29" s="294" t="s">
        <v>150</v>
      </c>
      <c r="C29" s="295"/>
      <c r="D29" s="209">
        <v>137</v>
      </c>
      <c r="E29" s="209">
        <v>312</v>
      </c>
      <c r="F29" s="209">
        <v>26</v>
      </c>
      <c r="G29" s="209">
        <v>9969</v>
      </c>
      <c r="H29" s="206">
        <v>1827</v>
      </c>
      <c r="I29" s="78"/>
    </row>
    <row r="30" spans="2:10" s="38" customFormat="1" ht="15">
      <c r="B30" s="331" t="s">
        <v>147</v>
      </c>
      <c r="C30" s="332"/>
      <c r="D30" s="332"/>
      <c r="E30" s="332"/>
      <c r="F30" s="332"/>
      <c r="G30" s="332"/>
      <c r="H30" s="333"/>
      <c r="I30" s="52"/>
    </row>
    <row r="31" spans="2:10">
      <c r="B31" s="76" t="s">
        <v>129</v>
      </c>
      <c r="C31" s="68" t="s">
        <v>130</v>
      </c>
      <c r="D31" s="173">
        <v>3</v>
      </c>
      <c r="E31" s="173">
        <v>5</v>
      </c>
      <c r="F31" s="173">
        <v>1</v>
      </c>
      <c r="G31" s="173">
        <v>364</v>
      </c>
      <c r="H31" s="173">
        <v>0</v>
      </c>
      <c r="J31" s="43"/>
    </row>
    <row r="32" spans="2:10">
      <c r="B32" s="92" t="s">
        <v>131</v>
      </c>
      <c r="C32" s="30" t="s">
        <v>132</v>
      </c>
      <c r="D32" s="172">
        <v>6</v>
      </c>
      <c r="E32" s="172">
        <v>22</v>
      </c>
      <c r="F32" s="172">
        <v>1</v>
      </c>
      <c r="G32" s="172">
        <v>713</v>
      </c>
      <c r="H32" s="175">
        <v>0</v>
      </c>
    </row>
    <row r="33" spans="2:8">
      <c r="B33" s="76" t="s">
        <v>133</v>
      </c>
      <c r="C33" s="68" t="s">
        <v>134</v>
      </c>
      <c r="D33" s="173">
        <v>7</v>
      </c>
      <c r="E33" s="173">
        <v>20</v>
      </c>
      <c r="F33" s="173">
        <v>1</v>
      </c>
      <c r="G33" s="173">
        <v>919</v>
      </c>
      <c r="H33" s="174">
        <v>70</v>
      </c>
    </row>
    <row r="34" spans="2:8">
      <c r="B34" s="91" t="s">
        <v>135</v>
      </c>
      <c r="C34" s="30" t="s">
        <v>136</v>
      </c>
      <c r="D34" s="172">
        <v>15</v>
      </c>
      <c r="E34" s="172">
        <v>46</v>
      </c>
      <c r="F34" s="172">
        <v>3</v>
      </c>
      <c r="G34" s="172">
        <v>1500</v>
      </c>
      <c r="H34" s="175">
        <v>148</v>
      </c>
    </row>
    <row r="35" spans="2:8">
      <c r="B35" s="76" t="s">
        <v>137</v>
      </c>
      <c r="C35" s="68" t="s">
        <v>138</v>
      </c>
      <c r="D35" s="173">
        <v>7</v>
      </c>
      <c r="E35" s="173">
        <v>25</v>
      </c>
      <c r="F35" s="173">
        <v>0</v>
      </c>
      <c r="G35" s="173">
        <v>511</v>
      </c>
      <c r="H35" s="174">
        <v>0</v>
      </c>
    </row>
    <row r="36" spans="2:8">
      <c r="B36" s="91" t="s">
        <v>139</v>
      </c>
      <c r="C36" s="30" t="s">
        <v>140</v>
      </c>
      <c r="D36" s="172">
        <v>11</v>
      </c>
      <c r="E36" s="172">
        <v>31</v>
      </c>
      <c r="F36" s="172">
        <v>2</v>
      </c>
      <c r="G36" s="172">
        <v>469</v>
      </c>
      <c r="H36" s="175">
        <v>0</v>
      </c>
    </row>
    <row r="37" spans="2:8">
      <c r="B37" s="76" t="s">
        <v>141</v>
      </c>
      <c r="C37" s="68" t="s">
        <v>142</v>
      </c>
      <c r="D37" s="173">
        <v>3</v>
      </c>
      <c r="E37" s="173">
        <v>5</v>
      </c>
      <c r="F37" s="173">
        <v>0</v>
      </c>
      <c r="G37" s="173">
        <v>122</v>
      </c>
      <c r="H37" s="174">
        <v>0</v>
      </c>
    </row>
    <row r="38" spans="2:8">
      <c r="B38" s="137" t="s">
        <v>150</v>
      </c>
      <c r="C38" s="138"/>
      <c r="D38" s="180">
        <v>52</v>
      </c>
      <c r="E38" s="180">
        <v>154</v>
      </c>
      <c r="F38" s="180">
        <v>8</v>
      </c>
      <c r="G38" s="180">
        <v>4598</v>
      </c>
      <c r="H38" s="181">
        <v>218</v>
      </c>
    </row>
    <row r="39" spans="2:8">
      <c r="B39" s="99" t="s">
        <v>143</v>
      </c>
      <c r="C39" s="117"/>
      <c r="D39" s="118">
        <v>189</v>
      </c>
      <c r="E39" s="118">
        <v>466</v>
      </c>
      <c r="F39" s="118">
        <v>34</v>
      </c>
      <c r="G39" s="118">
        <v>14567</v>
      </c>
      <c r="H39" s="119">
        <v>2045</v>
      </c>
    </row>
    <row r="40" spans="2:8">
      <c r="B40" s="116" t="s">
        <v>184</v>
      </c>
    </row>
    <row r="41" spans="2:8">
      <c r="B41" s="116"/>
    </row>
  </sheetData>
  <mergeCells count="8">
    <mergeCell ref="B30:H30"/>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Y34"/>
  <sheetViews>
    <sheetView zoomScaleNormal="100" zoomScaleSheetLayoutView="100" workbookViewId="0">
      <selection activeCell="B9" sqref="B9:W9"/>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4" width="8.28515625" style="16" customWidth="1"/>
    <col min="15" max="15" width="9.85546875" style="16" bestFit="1" customWidth="1"/>
    <col min="16" max="16" width="13.85546875" style="16" bestFit="1" customWidth="1"/>
    <col min="17" max="17" width="7" style="16" bestFit="1" customWidth="1"/>
    <col min="18" max="20" width="7" style="16" customWidth="1"/>
    <col min="21" max="21" width="7.85546875" style="16" customWidth="1"/>
    <col min="22" max="22" width="5.85546875" style="16" customWidth="1"/>
    <col min="23" max="23" width="4.7109375" style="16" bestFit="1" customWidth="1"/>
    <col min="24" max="24" width="7.7109375" style="16" customWidth="1"/>
    <col min="25" max="25" width="1" style="16" customWidth="1"/>
    <col min="26" max="26" width="12.5703125" style="16" bestFit="1" customWidth="1"/>
    <col min="27" max="16384" width="11.42578125" style="16"/>
  </cols>
  <sheetData>
    <row r="1" spans="2:25" ht="10.5" customHeight="1"/>
    <row r="2" spans="2:25" ht="10.5" customHeight="1"/>
    <row r="3" spans="2:25" ht="10.5" customHeight="1"/>
    <row r="4" spans="2:25" ht="10.5" customHeight="1"/>
    <row r="5" spans="2:25" ht="10.5" customHeight="1"/>
    <row r="6" spans="2:25" ht="12.75" customHeight="1"/>
    <row r="7" spans="2:25" ht="49.5" customHeight="1">
      <c r="X7" s="107"/>
    </row>
    <row r="8" spans="2:25" ht="22.5" customHeight="1">
      <c r="B8" s="344" t="s">
        <v>190</v>
      </c>
      <c r="C8" s="344"/>
      <c r="D8" s="344"/>
      <c r="E8" s="344"/>
      <c r="F8" s="344"/>
      <c r="G8" s="344"/>
      <c r="H8" s="344"/>
      <c r="I8" s="344"/>
      <c r="J8" s="344"/>
      <c r="K8" s="344"/>
      <c r="L8" s="344"/>
      <c r="M8" s="344"/>
      <c r="N8" s="344"/>
      <c r="O8" s="344"/>
      <c r="P8" s="344"/>
      <c r="Q8" s="344"/>
      <c r="R8" s="344"/>
      <c r="S8" s="344"/>
      <c r="T8" s="344"/>
      <c r="U8" s="344"/>
      <c r="V8" s="344"/>
      <c r="W8" s="344"/>
      <c r="X8" s="83"/>
      <c r="Y8" s="107"/>
    </row>
    <row r="9" spans="2:25" ht="22.5" customHeight="1">
      <c r="B9" s="334" t="s">
        <v>171</v>
      </c>
      <c r="C9" s="335"/>
      <c r="D9" s="335"/>
      <c r="E9" s="335"/>
      <c r="F9" s="335"/>
      <c r="G9" s="335"/>
      <c r="H9" s="335"/>
      <c r="I9" s="335"/>
      <c r="J9" s="335"/>
      <c r="K9" s="335"/>
      <c r="L9" s="335"/>
      <c r="M9" s="335"/>
      <c r="N9" s="335"/>
      <c r="O9" s="335"/>
      <c r="P9" s="335"/>
      <c r="Q9" s="335"/>
      <c r="R9" s="335"/>
      <c r="S9" s="335"/>
      <c r="T9" s="335"/>
      <c r="U9" s="335"/>
      <c r="V9" s="335"/>
      <c r="W9" s="336"/>
      <c r="X9" s="83"/>
      <c r="Y9" s="107"/>
    </row>
    <row r="10" spans="2:25" s="109" customFormat="1" ht="11.25" customHeight="1">
      <c r="B10" s="337"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346" t="s">
        <v>160</v>
      </c>
      <c r="P10" s="108" t="s">
        <v>106</v>
      </c>
      <c r="Q10" s="108" t="s">
        <v>107</v>
      </c>
      <c r="R10" s="350" t="s">
        <v>180</v>
      </c>
      <c r="S10" s="350" t="s">
        <v>181</v>
      </c>
      <c r="T10" s="350" t="s">
        <v>182</v>
      </c>
      <c r="U10" s="108" t="s">
        <v>108</v>
      </c>
      <c r="V10" s="337" t="s">
        <v>109</v>
      </c>
      <c r="W10" s="345"/>
    </row>
    <row r="11" spans="2:25" ht="11.25" customHeight="1">
      <c r="B11" s="337"/>
      <c r="C11" s="35" t="s">
        <v>110</v>
      </c>
      <c r="D11" s="35" t="s">
        <v>111</v>
      </c>
      <c r="E11" s="35" t="s">
        <v>112</v>
      </c>
      <c r="F11" s="35" t="s">
        <v>113</v>
      </c>
      <c r="G11" s="35" t="s">
        <v>114</v>
      </c>
      <c r="H11" s="35" t="s">
        <v>115</v>
      </c>
      <c r="I11" s="35" t="s">
        <v>115</v>
      </c>
      <c r="J11" s="35" t="s">
        <v>124</v>
      </c>
      <c r="K11" s="35" t="s">
        <v>114</v>
      </c>
      <c r="L11" s="35" t="s">
        <v>116</v>
      </c>
      <c r="M11" s="35" t="s">
        <v>117</v>
      </c>
      <c r="N11" s="35" t="s">
        <v>118</v>
      </c>
      <c r="O11" s="347"/>
      <c r="P11" s="35" t="s">
        <v>114</v>
      </c>
      <c r="Q11" s="35" t="s">
        <v>119</v>
      </c>
      <c r="R11" s="351"/>
      <c r="S11" s="351"/>
      <c r="T11" s="351"/>
      <c r="U11" s="35" t="s">
        <v>114</v>
      </c>
      <c r="V11" s="337"/>
      <c r="W11" s="345"/>
    </row>
    <row r="12" spans="2:25" ht="9" customHeight="1">
      <c r="B12" s="91" t="s">
        <v>125</v>
      </c>
      <c r="C12" s="182">
        <v>0</v>
      </c>
      <c r="D12" s="182">
        <v>16</v>
      </c>
      <c r="E12" s="182">
        <v>0</v>
      </c>
      <c r="F12" s="182">
        <v>118</v>
      </c>
      <c r="G12" s="182">
        <v>83</v>
      </c>
      <c r="H12" s="182">
        <v>10</v>
      </c>
      <c r="I12" s="182">
        <v>0</v>
      </c>
      <c r="J12" s="182">
        <v>4</v>
      </c>
      <c r="K12" s="182">
        <v>90</v>
      </c>
      <c r="L12" s="182">
        <v>74</v>
      </c>
      <c r="M12" s="182">
        <v>0</v>
      </c>
      <c r="N12" s="182">
        <v>24</v>
      </c>
      <c r="O12" s="182">
        <v>0</v>
      </c>
      <c r="P12" s="182">
        <v>0</v>
      </c>
      <c r="Q12" s="182">
        <v>0</v>
      </c>
      <c r="R12" s="182">
        <v>32</v>
      </c>
      <c r="S12" s="182">
        <v>0</v>
      </c>
      <c r="T12" s="182">
        <v>0</v>
      </c>
      <c r="U12" s="182">
        <v>0</v>
      </c>
      <c r="V12" s="183">
        <v>451</v>
      </c>
      <c r="W12" s="184">
        <v>4.5240244758752129E-2</v>
      </c>
    </row>
    <row r="13" spans="2:25" ht="9" customHeight="1">
      <c r="B13" s="76" t="s">
        <v>1</v>
      </c>
      <c r="C13" s="185">
        <v>0</v>
      </c>
      <c r="D13" s="185">
        <v>62</v>
      </c>
      <c r="E13" s="185">
        <v>0</v>
      </c>
      <c r="F13" s="185">
        <v>171</v>
      </c>
      <c r="G13" s="185">
        <v>167</v>
      </c>
      <c r="H13" s="185">
        <v>10</v>
      </c>
      <c r="I13" s="185">
        <v>0</v>
      </c>
      <c r="J13" s="185">
        <v>2</v>
      </c>
      <c r="K13" s="185">
        <v>147</v>
      </c>
      <c r="L13" s="185">
        <v>51</v>
      </c>
      <c r="M13" s="185">
        <v>0</v>
      </c>
      <c r="N13" s="185">
        <v>8</v>
      </c>
      <c r="O13" s="185">
        <v>0</v>
      </c>
      <c r="P13" s="185">
        <v>0</v>
      </c>
      <c r="Q13" s="185">
        <v>0</v>
      </c>
      <c r="R13" s="185">
        <v>165</v>
      </c>
      <c r="S13" s="185">
        <v>0</v>
      </c>
      <c r="T13" s="185">
        <v>0</v>
      </c>
      <c r="U13" s="185">
        <v>0</v>
      </c>
      <c r="V13" s="185">
        <v>783</v>
      </c>
      <c r="W13" s="186">
        <v>7.854348480288896E-2</v>
      </c>
    </row>
    <row r="14" spans="2:25" ht="9" customHeight="1">
      <c r="B14" s="92" t="s">
        <v>49</v>
      </c>
      <c r="C14" s="182">
        <v>10</v>
      </c>
      <c r="D14" s="182">
        <v>31</v>
      </c>
      <c r="E14" s="182">
        <v>0</v>
      </c>
      <c r="F14" s="182">
        <v>65</v>
      </c>
      <c r="G14" s="182">
        <v>65</v>
      </c>
      <c r="H14" s="182">
        <v>0</v>
      </c>
      <c r="I14" s="182">
        <v>16</v>
      </c>
      <c r="J14" s="182">
        <v>0</v>
      </c>
      <c r="K14" s="182">
        <v>55</v>
      </c>
      <c r="L14" s="182">
        <v>56</v>
      </c>
      <c r="M14" s="182">
        <v>0</v>
      </c>
      <c r="N14" s="182">
        <v>40</v>
      </c>
      <c r="O14" s="182">
        <v>0</v>
      </c>
      <c r="P14" s="182">
        <v>0</v>
      </c>
      <c r="Q14" s="182">
        <v>10</v>
      </c>
      <c r="R14" s="182">
        <v>58</v>
      </c>
      <c r="S14" s="182">
        <v>0</v>
      </c>
      <c r="T14" s="182">
        <v>0</v>
      </c>
      <c r="U14" s="182">
        <v>0</v>
      </c>
      <c r="V14" s="183">
        <v>406</v>
      </c>
      <c r="W14" s="184">
        <v>4.0726251379275755E-2</v>
      </c>
    </row>
    <row r="15" spans="2:25" ht="9" customHeight="1">
      <c r="B15" s="76" t="s">
        <v>152</v>
      </c>
      <c r="C15" s="185">
        <v>0</v>
      </c>
      <c r="D15" s="185">
        <v>30</v>
      </c>
      <c r="E15" s="185">
        <v>0</v>
      </c>
      <c r="F15" s="185">
        <v>16</v>
      </c>
      <c r="G15" s="185">
        <v>38</v>
      </c>
      <c r="H15" s="185">
        <v>0</v>
      </c>
      <c r="I15" s="185">
        <v>0</v>
      </c>
      <c r="J15" s="185">
        <v>4</v>
      </c>
      <c r="K15" s="185">
        <v>68</v>
      </c>
      <c r="L15" s="185">
        <v>20</v>
      </c>
      <c r="M15" s="185">
        <v>0</v>
      </c>
      <c r="N15" s="185">
        <v>20</v>
      </c>
      <c r="O15" s="185">
        <v>0</v>
      </c>
      <c r="P15" s="185">
        <v>0</v>
      </c>
      <c r="Q15" s="185">
        <v>0</v>
      </c>
      <c r="R15" s="185">
        <v>40</v>
      </c>
      <c r="S15" s="185">
        <v>0</v>
      </c>
      <c r="T15" s="185">
        <v>0</v>
      </c>
      <c r="U15" s="185">
        <v>0</v>
      </c>
      <c r="V15" s="185">
        <v>236</v>
      </c>
      <c r="W15" s="186">
        <v>2.3673387501253886E-2</v>
      </c>
    </row>
    <row r="16" spans="2:25" ht="9" customHeight="1">
      <c r="B16" s="91" t="s">
        <v>18</v>
      </c>
      <c r="C16" s="182">
        <v>0</v>
      </c>
      <c r="D16" s="182">
        <v>16</v>
      </c>
      <c r="E16" s="182">
        <v>0</v>
      </c>
      <c r="F16" s="182">
        <v>85</v>
      </c>
      <c r="G16" s="182">
        <v>93</v>
      </c>
      <c r="H16" s="182">
        <v>0</v>
      </c>
      <c r="I16" s="182">
        <v>0</v>
      </c>
      <c r="J16" s="182">
        <v>2</v>
      </c>
      <c r="K16" s="182">
        <v>24</v>
      </c>
      <c r="L16" s="182">
        <v>24</v>
      </c>
      <c r="M16" s="182">
        <v>0</v>
      </c>
      <c r="N16" s="182">
        <v>0</v>
      </c>
      <c r="O16" s="182">
        <v>0</v>
      </c>
      <c r="P16" s="182">
        <v>0</v>
      </c>
      <c r="Q16" s="182">
        <v>0</v>
      </c>
      <c r="R16" s="182">
        <v>110</v>
      </c>
      <c r="S16" s="182">
        <v>0</v>
      </c>
      <c r="T16" s="182">
        <v>0</v>
      </c>
      <c r="U16" s="182">
        <v>0</v>
      </c>
      <c r="V16" s="183">
        <v>354</v>
      </c>
      <c r="W16" s="184">
        <v>3.5510081251880828E-2</v>
      </c>
    </row>
    <row r="17" spans="2:23" ht="9" customHeight="1">
      <c r="B17" s="76" t="s">
        <v>76</v>
      </c>
      <c r="C17" s="185">
        <v>12</v>
      </c>
      <c r="D17" s="185">
        <v>139</v>
      </c>
      <c r="E17" s="185">
        <v>0</v>
      </c>
      <c r="F17" s="185">
        <v>162</v>
      </c>
      <c r="G17" s="185">
        <v>295</v>
      </c>
      <c r="H17" s="185">
        <v>0</v>
      </c>
      <c r="I17" s="185">
        <v>0</v>
      </c>
      <c r="J17" s="185">
        <v>2</v>
      </c>
      <c r="K17" s="185">
        <v>271</v>
      </c>
      <c r="L17" s="185">
        <v>190</v>
      </c>
      <c r="M17" s="185">
        <v>0</v>
      </c>
      <c r="N17" s="185">
        <v>25</v>
      </c>
      <c r="O17" s="185">
        <v>0</v>
      </c>
      <c r="P17" s="185">
        <v>0</v>
      </c>
      <c r="Q17" s="185">
        <v>0</v>
      </c>
      <c r="R17" s="185">
        <v>135</v>
      </c>
      <c r="S17" s="185">
        <v>0</v>
      </c>
      <c r="T17" s="185">
        <v>0</v>
      </c>
      <c r="U17" s="185">
        <v>0</v>
      </c>
      <c r="V17" s="185">
        <v>1231</v>
      </c>
      <c r="W17" s="186">
        <v>0.123482796669676</v>
      </c>
    </row>
    <row r="18" spans="2:23" ht="9" customHeight="1">
      <c r="B18" s="91" t="s">
        <v>126</v>
      </c>
      <c r="C18" s="182">
        <v>0</v>
      </c>
      <c r="D18" s="182">
        <v>177</v>
      </c>
      <c r="E18" s="182">
        <v>0</v>
      </c>
      <c r="F18" s="182">
        <v>58</v>
      </c>
      <c r="G18" s="182">
        <v>350</v>
      </c>
      <c r="H18" s="182">
        <v>0</v>
      </c>
      <c r="I18" s="182">
        <v>0</v>
      </c>
      <c r="J18" s="182">
        <v>30</v>
      </c>
      <c r="K18" s="182">
        <v>379</v>
      </c>
      <c r="L18" s="182">
        <v>84</v>
      </c>
      <c r="M18" s="182">
        <v>0</v>
      </c>
      <c r="N18" s="182">
        <v>535</v>
      </c>
      <c r="O18" s="182">
        <v>0</v>
      </c>
      <c r="P18" s="182">
        <v>0</v>
      </c>
      <c r="Q18" s="182">
        <v>0</v>
      </c>
      <c r="R18" s="182">
        <v>233</v>
      </c>
      <c r="S18" s="182">
        <v>0</v>
      </c>
      <c r="T18" s="182">
        <v>0</v>
      </c>
      <c r="U18" s="182">
        <v>0</v>
      </c>
      <c r="V18" s="183">
        <v>1846</v>
      </c>
      <c r="W18" s="184">
        <v>0.18517403952251982</v>
      </c>
    </row>
    <row r="19" spans="2:23" ht="9" customHeight="1">
      <c r="B19" s="76" t="s">
        <v>2</v>
      </c>
      <c r="C19" s="185">
        <v>0</v>
      </c>
      <c r="D19" s="185">
        <v>55</v>
      </c>
      <c r="E19" s="185">
        <v>0</v>
      </c>
      <c r="F19" s="185">
        <v>60</v>
      </c>
      <c r="G19" s="185">
        <v>46</v>
      </c>
      <c r="H19" s="185">
        <v>0</v>
      </c>
      <c r="I19" s="185">
        <v>0</v>
      </c>
      <c r="J19" s="185">
        <v>0</v>
      </c>
      <c r="K19" s="185">
        <v>19</v>
      </c>
      <c r="L19" s="185">
        <v>8</v>
      </c>
      <c r="M19" s="185">
        <v>0</v>
      </c>
      <c r="N19" s="185">
        <v>0</v>
      </c>
      <c r="O19" s="185">
        <v>0</v>
      </c>
      <c r="P19" s="185">
        <v>0</v>
      </c>
      <c r="Q19" s="185">
        <v>0</v>
      </c>
      <c r="R19" s="185">
        <v>52</v>
      </c>
      <c r="S19" s="185">
        <v>0</v>
      </c>
      <c r="T19" s="185">
        <v>0</v>
      </c>
      <c r="U19" s="185">
        <v>0</v>
      </c>
      <c r="V19" s="185">
        <v>240</v>
      </c>
      <c r="W19" s="186">
        <v>2.4074631357207343E-2</v>
      </c>
    </row>
    <row r="20" spans="2:23" ht="9" customHeight="1">
      <c r="B20" s="106" t="s">
        <v>3</v>
      </c>
      <c r="C20" s="187">
        <v>0</v>
      </c>
      <c r="D20" s="187">
        <v>0</v>
      </c>
      <c r="E20" s="187">
        <v>0</v>
      </c>
      <c r="F20" s="187">
        <v>193</v>
      </c>
      <c r="G20" s="187">
        <v>53</v>
      </c>
      <c r="H20" s="187">
        <v>0</v>
      </c>
      <c r="I20" s="187">
        <v>0</v>
      </c>
      <c r="J20" s="187">
        <v>0</v>
      </c>
      <c r="K20" s="187">
        <v>34</v>
      </c>
      <c r="L20" s="187">
        <v>0</v>
      </c>
      <c r="M20" s="187">
        <v>0</v>
      </c>
      <c r="N20" s="187">
        <v>50</v>
      </c>
      <c r="O20" s="187">
        <v>0</v>
      </c>
      <c r="P20" s="187">
        <v>0</v>
      </c>
      <c r="Q20" s="187">
        <v>0</v>
      </c>
      <c r="R20" s="187">
        <v>72</v>
      </c>
      <c r="S20" s="187">
        <v>0</v>
      </c>
      <c r="T20" s="187">
        <v>0</v>
      </c>
      <c r="U20" s="187">
        <v>0</v>
      </c>
      <c r="V20" s="187">
        <v>402</v>
      </c>
      <c r="W20" s="188">
        <v>4.0325007523322298E-2</v>
      </c>
    </row>
    <row r="21" spans="2:23" ht="9" customHeight="1">
      <c r="B21" s="105" t="s">
        <v>127</v>
      </c>
      <c r="C21" s="189">
        <v>0</v>
      </c>
      <c r="D21" s="189">
        <v>182</v>
      </c>
      <c r="E21" s="189">
        <v>0</v>
      </c>
      <c r="F21" s="189">
        <v>176</v>
      </c>
      <c r="G21" s="189">
        <v>304</v>
      </c>
      <c r="H21" s="189">
        <v>20</v>
      </c>
      <c r="I21" s="189">
        <v>0</v>
      </c>
      <c r="J21" s="189">
        <v>6</v>
      </c>
      <c r="K21" s="189">
        <v>302</v>
      </c>
      <c r="L21" s="189">
        <v>108</v>
      </c>
      <c r="M21" s="189">
        <v>0</v>
      </c>
      <c r="N21" s="189">
        <v>0</v>
      </c>
      <c r="O21" s="189">
        <v>0</v>
      </c>
      <c r="P21" s="189">
        <v>9</v>
      </c>
      <c r="Q21" s="189">
        <v>0</v>
      </c>
      <c r="R21" s="189">
        <v>306</v>
      </c>
      <c r="S21" s="189">
        <v>0</v>
      </c>
      <c r="T21" s="189">
        <v>0</v>
      </c>
      <c r="U21" s="189">
        <v>0</v>
      </c>
      <c r="V21" s="190">
        <v>1413</v>
      </c>
      <c r="W21" s="191">
        <v>0.14173939211555822</v>
      </c>
    </row>
    <row r="22" spans="2:23" ht="9" customHeight="1">
      <c r="B22" s="106" t="s">
        <v>7</v>
      </c>
      <c r="C22" s="187">
        <v>0</v>
      </c>
      <c r="D22" s="187">
        <v>3</v>
      </c>
      <c r="E22" s="187">
        <v>0</v>
      </c>
      <c r="F22" s="187">
        <v>67</v>
      </c>
      <c r="G22" s="187">
        <v>28</v>
      </c>
      <c r="H22" s="187">
        <v>0</v>
      </c>
      <c r="I22" s="187">
        <v>0</v>
      </c>
      <c r="J22" s="187">
        <v>1</v>
      </c>
      <c r="K22" s="187">
        <v>16</v>
      </c>
      <c r="L22" s="187">
        <v>4</v>
      </c>
      <c r="M22" s="187">
        <v>0</v>
      </c>
      <c r="N22" s="187">
        <v>38</v>
      </c>
      <c r="O22" s="187">
        <v>0</v>
      </c>
      <c r="P22" s="187">
        <v>0</v>
      </c>
      <c r="Q22" s="187">
        <v>0</v>
      </c>
      <c r="R22" s="187">
        <v>41</v>
      </c>
      <c r="S22" s="187">
        <v>0</v>
      </c>
      <c r="T22" s="187">
        <v>0</v>
      </c>
      <c r="U22" s="187">
        <v>0</v>
      </c>
      <c r="V22" s="187">
        <v>198</v>
      </c>
      <c r="W22" s="188">
        <v>1.9861570869696057E-2</v>
      </c>
    </row>
    <row r="23" spans="2:23" ht="9" customHeight="1">
      <c r="B23" s="105" t="s">
        <v>8</v>
      </c>
      <c r="C23" s="189">
        <v>8</v>
      </c>
      <c r="D23" s="189">
        <v>158</v>
      </c>
      <c r="E23" s="189">
        <v>0</v>
      </c>
      <c r="F23" s="189">
        <v>190</v>
      </c>
      <c r="G23" s="189">
        <v>89</v>
      </c>
      <c r="H23" s="189">
        <v>0</v>
      </c>
      <c r="I23" s="189">
        <v>0</v>
      </c>
      <c r="J23" s="189">
        <v>1</v>
      </c>
      <c r="K23" s="189">
        <v>137</v>
      </c>
      <c r="L23" s="189">
        <v>15</v>
      </c>
      <c r="M23" s="189">
        <v>0</v>
      </c>
      <c r="N23" s="189">
        <v>12</v>
      </c>
      <c r="O23" s="189">
        <v>0</v>
      </c>
      <c r="P23" s="189">
        <v>0</v>
      </c>
      <c r="Q23" s="189">
        <v>0</v>
      </c>
      <c r="R23" s="189">
        <v>97</v>
      </c>
      <c r="S23" s="189">
        <v>7</v>
      </c>
      <c r="T23" s="189">
        <v>0</v>
      </c>
      <c r="U23" s="189">
        <v>0</v>
      </c>
      <c r="V23" s="190">
        <v>714</v>
      </c>
      <c r="W23" s="191">
        <v>7.1622028287691847E-2</v>
      </c>
    </row>
    <row r="24" spans="2:23" ht="9" customHeight="1">
      <c r="B24" s="106" t="s">
        <v>9</v>
      </c>
      <c r="C24" s="187">
        <v>0</v>
      </c>
      <c r="D24" s="187">
        <v>96</v>
      </c>
      <c r="E24" s="187">
        <v>0</v>
      </c>
      <c r="F24" s="187">
        <v>101</v>
      </c>
      <c r="G24" s="187">
        <v>56</v>
      </c>
      <c r="H24" s="187">
        <v>0</v>
      </c>
      <c r="I24" s="187">
        <v>0</v>
      </c>
      <c r="J24" s="187">
        <v>1</v>
      </c>
      <c r="K24" s="187">
        <v>81</v>
      </c>
      <c r="L24" s="187">
        <v>10</v>
      </c>
      <c r="M24" s="187">
        <v>0</v>
      </c>
      <c r="N24" s="187">
        <v>12</v>
      </c>
      <c r="O24" s="187">
        <v>0</v>
      </c>
      <c r="P24" s="187">
        <v>0</v>
      </c>
      <c r="Q24" s="187">
        <v>0</v>
      </c>
      <c r="R24" s="187">
        <v>51</v>
      </c>
      <c r="S24" s="187">
        <v>0</v>
      </c>
      <c r="T24" s="187">
        <v>0</v>
      </c>
      <c r="U24" s="187">
        <v>8</v>
      </c>
      <c r="V24" s="187">
        <v>416</v>
      </c>
      <c r="W24" s="188">
        <v>4.1729361019159396E-2</v>
      </c>
    </row>
    <row r="25" spans="2:23" ht="9" customHeight="1">
      <c r="B25" s="124" t="s">
        <v>128</v>
      </c>
      <c r="C25" s="189">
        <v>0</v>
      </c>
      <c r="D25" s="189">
        <v>0</v>
      </c>
      <c r="E25" s="189">
        <v>0</v>
      </c>
      <c r="F25" s="189">
        <v>81</v>
      </c>
      <c r="G25" s="189">
        <v>92</v>
      </c>
      <c r="H25" s="189">
        <v>10</v>
      </c>
      <c r="I25" s="189">
        <v>0</v>
      </c>
      <c r="J25" s="189">
        <v>0</v>
      </c>
      <c r="K25" s="189">
        <v>95</v>
      </c>
      <c r="L25" s="189">
        <v>8</v>
      </c>
      <c r="M25" s="189">
        <v>0</v>
      </c>
      <c r="N25" s="189">
        <v>1</v>
      </c>
      <c r="O25" s="189">
        <v>0</v>
      </c>
      <c r="P25" s="189">
        <v>0</v>
      </c>
      <c r="Q25" s="189">
        <v>0</v>
      </c>
      <c r="R25" s="189">
        <v>65</v>
      </c>
      <c r="S25" s="189">
        <v>0</v>
      </c>
      <c r="T25" s="189">
        <v>0</v>
      </c>
      <c r="U25" s="189">
        <v>0</v>
      </c>
      <c r="V25" s="190">
        <v>352</v>
      </c>
      <c r="W25" s="191">
        <v>3.5309459323904099E-2</v>
      </c>
    </row>
    <row r="26" spans="2:23" ht="9" customHeight="1">
      <c r="B26" s="106" t="s">
        <v>90</v>
      </c>
      <c r="C26" s="187">
        <v>0</v>
      </c>
      <c r="D26" s="187">
        <v>22</v>
      </c>
      <c r="E26" s="187">
        <v>0</v>
      </c>
      <c r="F26" s="187">
        <v>56</v>
      </c>
      <c r="G26" s="187">
        <v>62</v>
      </c>
      <c r="H26" s="187">
        <v>0</v>
      </c>
      <c r="I26" s="187">
        <v>0</v>
      </c>
      <c r="J26" s="187">
        <v>0</v>
      </c>
      <c r="K26" s="187">
        <v>38</v>
      </c>
      <c r="L26" s="187">
        <v>34</v>
      </c>
      <c r="M26" s="187">
        <v>0</v>
      </c>
      <c r="N26" s="187">
        <v>10</v>
      </c>
      <c r="O26" s="187">
        <v>0</v>
      </c>
      <c r="P26" s="187">
        <v>0</v>
      </c>
      <c r="Q26" s="187">
        <v>0</v>
      </c>
      <c r="R26" s="187">
        <v>24</v>
      </c>
      <c r="S26" s="187">
        <v>0</v>
      </c>
      <c r="T26" s="187">
        <v>0</v>
      </c>
      <c r="U26" s="187">
        <v>0</v>
      </c>
      <c r="V26" s="187">
        <v>246</v>
      </c>
      <c r="W26" s="188">
        <v>2.4676497141137527E-2</v>
      </c>
    </row>
    <row r="27" spans="2:23" ht="9" customHeight="1">
      <c r="B27" s="124" t="s">
        <v>88</v>
      </c>
      <c r="C27" s="189">
        <v>0</v>
      </c>
      <c r="D27" s="189">
        <v>24</v>
      </c>
      <c r="E27" s="189">
        <v>0</v>
      </c>
      <c r="F27" s="189">
        <v>50</v>
      </c>
      <c r="G27" s="189">
        <v>20</v>
      </c>
      <c r="H27" s="189">
        <v>0</v>
      </c>
      <c r="I27" s="189">
        <v>0</v>
      </c>
      <c r="J27" s="189">
        <v>0</v>
      </c>
      <c r="K27" s="189">
        <v>31</v>
      </c>
      <c r="L27" s="189">
        <v>0</v>
      </c>
      <c r="M27" s="189">
        <v>0</v>
      </c>
      <c r="N27" s="189">
        <v>24</v>
      </c>
      <c r="O27" s="189">
        <v>0</v>
      </c>
      <c r="P27" s="189">
        <v>0</v>
      </c>
      <c r="Q27" s="189">
        <v>0</v>
      </c>
      <c r="R27" s="189">
        <v>22</v>
      </c>
      <c r="S27" s="189">
        <v>0</v>
      </c>
      <c r="T27" s="189">
        <v>0</v>
      </c>
      <c r="U27" s="189">
        <v>8</v>
      </c>
      <c r="V27" s="190">
        <v>179</v>
      </c>
      <c r="W27" s="191">
        <v>1.7955662553917142E-2</v>
      </c>
    </row>
    <row r="28" spans="2:23">
      <c r="B28" s="106" t="s">
        <v>10</v>
      </c>
      <c r="C28" s="187">
        <v>4</v>
      </c>
      <c r="D28" s="187">
        <v>86</v>
      </c>
      <c r="E28" s="187">
        <v>0</v>
      </c>
      <c r="F28" s="187">
        <v>118</v>
      </c>
      <c r="G28" s="187">
        <v>91</v>
      </c>
      <c r="H28" s="187">
        <v>0</v>
      </c>
      <c r="I28" s="187">
        <v>0</v>
      </c>
      <c r="J28" s="187">
        <v>4</v>
      </c>
      <c r="K28" s="187">
        <v>88</v>
      </c>
      <c r="L28" s="187">
        <v>28</v>
      </c>
      <c r="M28" s="187">
        <v>0</v>
      </c>
      <c r="N28" s="187">
        <v>24</v>
      </c>
      <c r="O28" s="187">
        <v>0</v>
      </c>
      <c r="P28" s="187">
        <v>0</v>
      </c>
      <c r="Q28" s="187">
        <v>0</v>
      </c>
      <c r="R28" s="187">
        <v>51</v>
      </c>
      <c r="S28" s="187">
        <v>0</v>
      </c>
      <c r="T28" s="187">
        <v>0</v>
      </c>
      <c r="U28" s="187">
        <v>8</v>
      </c>
      <c r="V28" s="187">
        <v>502</v>
      </c>
      <c r="W28" s="188">
        <v>5.0356103922158689E-2</v>
      </c>
    </row>
    <row r="29" spans="2:23" ht="12.75" customHeight="1">
      <c r="B29" s="110" t="s">
        <v>120</v>
      </c>
      <c r="C29" s="77">
        <v>34</v>
      </c>
      <c r="D29" s="77">
        <v>1097</v>
      </c>
      <c r="E29" s="77">
        <v>0</v>
      </c>
      <c r="F29" s="77">
        <v>1767</v>
      </c>
      <c r="G29" s="77">
        <v>1932</v>
      </c>
      <c r="H29" s="77">
        <v>50</v>
      </c>
      <c r="I29" s="77">
        <v>16</v>
      </c>
      <c r="J29" s="77">
        <v>57</v>
      </c>
      <c r="K29" s="77">
        <v>1875</v>
      </c>
      <c r="L29" s="77">
        <v>714</v>
      </c>
      <c r="M29" s="77">
        <v>0</v>
      </c>
      <c r="N29" s="77">
        <v>823</v>
      </c>
      <c r="O29" s="77">
        <v>0</v>
      </c>
      <c r="P29" s="77">
        <v>9</v>
      </c>
      <c r="Q29" s="77">
        <v>10</v>
      </c>
      <c r="R29" s="77">
        <v>1554</v>
      </c>
      <c r="S29" s="77">
        <v>7</v>
      </c>
      <c r="T29" s="77">
        <v>0</v>
      </c>
      <c r="U29" s="77">
        <v>24</v>
      </c>
      <c r="V29" s="77">
        <v>9969</v>
      </c>
      <c r="W29" s="113">
        <v>1</v>
      </c>
    </row>
    <row r="30" spans="2:23" ht="15" customHeight="1">
      <c r="B30" s="111" t="s">
        <v>121</v>
      </c>
      <c r="C30" s="95">
        <v>3.4105727756043734E-3</v>
      </c>
      <c r="D30" s="95">
        <v>0.11004112749523523</v>
      </c>
      <c r="E30" s="95">
        <v>0</v>
      </c>
      <c r="F30" s="95">
        <v>0.17724947336743907</v>
      </c>
      <c r="G30" s="95">
        <v>0.1938007824255191</v>
      </c>
      <c r="H30" s="95">
        <v>5.0155481994181962E-3</v>
      </c>
      <c r="I30" s="95">
        <v>1.6049754238138228E-3</v>
      </c>
      <c r="J30" s="95">
        <v>5.7177249473367442E-3</v>
      </c>
      <c r="K30" s="95">
        <v>0.18808305747818235</v>
      </c>
      <c r="L30" s="95">
        <v>7.1622028287691847E-2</v>
      </c>
      <c r="M30" s="95">
        <v>0</v>
      </c>
      <c r="N30" s="95">
        <v>8.2555923362423511E-2</v>
      </c>
      <c r="O30" s="95">
        <v>0</v>
      </c>
      <c r="P30" s="95">
        <v>9.0279867589527531E-4</v>
      </c>
      <c r="Q30" s="95">
        <v>1.0031096398836392E-3</v>
      </c>
      <c r="R30" s="95">
        <v>0.15588323803791754</v>
      </c>
      <c r="S30" s="95">
        <v>7.0217674791854751E-4</v>
      </c>
      <c r="T30" s="95">
        <v>0</v>
      </c>
      <c r="U30" s="95">
        <v>2.4074631357207344E-3</v>
      </c>
      <c r="V30" s="114">
        <v>0.99689036011636056</v>
      </c>
      <c r="W30" s="115"/>
    </row>
    <row r="31" spans="2:23" ht="18" customHeight="1">
      <c r="B31" s="116" t="str">
        <f>'Oferta de Juegos'!B40</f>
        <v>Al 30-06-2017</v>
      </c>
    </row>
    <row r="32" spans="2:23" ht="6.75" customHeight="1">
      <c r="B32" s="348" t="s">
        <v>183</v>
      </c>
      <c r="C32" s="349"/>
      <c r="D32" s="349"/>
      <c r="E32" s="349"/>
      <c r="F32" s="349"/>
      <c r="G32" s="349"/>
      <c r="H32" s="349"/>
      <c r="I32" s="349"/>
      <c r="J32" s="349"/>
      <c r="K32" s="349"/>
      <c r="L32" s="349"/>
      <c r="M32" s="349"/>
      <c r="N32" s="349"/>
      <c r="O32" s="349"/>
      <c r="P32" s="349" t="s">
        <v>122</v>
      </c>
    </row>
    <row r="33" spans="2:16">
      <c r="B33" s="349" t="s">
        <v>170</v>
      </c>
      <c r="C33" s="349"/>
      <c r="D33" s="349"/>
      <c r="E33" s="349"/>
      <c r="F33" s="349"/>
      <c r="G33" s="349"/>
      <c r="H33" s="349"/>
      <c r="I33" s="349"/>
      <c r="J33" s="349"/>
      <c r="K33" s="349"/>
      <c r="L33" s="349"/>
      <c r="M33" s="349"/>
      <c r="N33" s="349"/>
      <c r="O33" s="349"/>
      <c r="P33" s="349"/>
    </row>
    <row r="34" spans="2:16" ht="8.25" customHeight="1">
      <c r="B34" s="349"/>
      <c r="C34" s="349"/>
      <c r="D34" s="349"/>
      <c r="E34" s="349"/>
      <c r="F34" s="349"/>
      <c r="G34" s="349"/>
      <c r="H34" s="349"/>
      <c r="I34" s="349"/>
      <c r="J34" s="349"/>
      <c r="K34" s="349"/>
      <c r="L34" s="349"/>
      <c r="M34" s="349"/>
      <c r="N34" s="349"/>
      <c r="O34" s="349"/>
      <c r="P34" s="349"/>
    </row>
  </sheetData>
  <mergeCells count="9">
    <mergeCell ref="B8:W8"/>
    <mergeCell ref="B10:B11"/>
    <mergeCell ref="V10:W11"/>
    <mergeCell ref="O10:O11"/>
    <mergeCell ref="B32:P34"/>
    <mergeCell ref="B9:W9"/>
    <mergeCell ref="R10:R11"/>
    <mergeCell ref="S10:S11"/>
    <mergeCell ref="T10:T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4"/>
  <sheetViews>
    <sheetView zoomScaleNormal="100" workbookViewId="0">
      <selection activeCell="B73" sqref="B73"/>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4" t="s">
        <v>187</v>
      </c>
      <c r="C8" s="335"/>
      <c r="D8" s="335"/>
      <c r="E8" s="335"/>
      <c r="F8" s="335"/>
      <c r="G8" s="335"/>
      <c r="H8" s="335"/>
      <c r="I8" s="336"/>
      <c r="K8" s="44"/>
    </row>
    <row r="9" spans="2:11" s="38" customFormat="1" ht="15" customHeight="1">
      <c r="B9" s="337" t="s">
        <v>6</v>
      </c>
      <c r="C9" s="338" t="s">
        <v>58</v>
      </c>
      <c r="D9" s="339" t="s">
        <v>78</v>
      </c>
      <c r="E9" s="340"/>
      <c r="F9" s="341"/>
      <c r="G9" s="342" t="s">
        <v>79</v>
      </c>
      <c r="H9" s="338" t="s">
        <v>56</v>
      </c>
      <c r="I9" s="345" t="s">
        <v>80</v>
      </c>
      <c r="K9" s="44"/>
    </row>
    <row r="10" spans="2:11" s="38" customFormat="1" ht="24" customHeight="1">
      <c r="B10" s="337"/>
      <c r="C10" s="338"/>
      <c r="D10" s="80" t="s">
        <v>52</v>
      </c>
      <c r="E10" s="82" t="s">
        <v>53</v>
      </c>
      <c r="F10" s="81" t="s">
        <v>54</v>
      </c>
      <c r="G10" s="342"/>
      <c r="H10" s="338"/>
      <c r="I10" s="345"/>
    </row>
    <row r="11" spans="2:11" s="38" customFormat="1" ht="15">
      <c r="B11" s="352" t="s">
        <v>171</v>
      </c>
      <c r="C11" s="353"/>
      <c r="D11" s="353"/>
      <c r="E11" s="353"/>
      <c r="F11" s="353"/>
      <c r="G11" s="353"/>
      <c r="H11" s="353"/>
      <c r="I11" s="354"/>
    </row>
    <row r="12" spans="2:11" s="38" customFormat="1" ht="9" customHeight="1">
      <c r="B12" s="192" t="s">
        <v>125</v>
      </c>
      <c r="C12" s="182" t="s">
        <v>62</v>
      </c>
      <c r="D12" s="172">
        <v>49</v>
      </c>
      <c r="E12" s="172">
        <v>113</v>
      </c>
      <c r="F12" s="172">
        <v>10</v>
      </c>
      <c r="G12" s="172">
        <v>451</v>
      </c>
      <c r="H12" s="172">
        <v>100</v>
      </c>
      <c r="I12" s="172">
        <v>723</v>
      </c>
    </row>
    <row r="13" spans="2:11" s="38" customFormat="1" ht="9" customHeight="1">
      <c r="B13" s="193" t="s">
        <v>1</v>
      </c>
      <c r="C13" s="185" t="s">
        <v>63</v>
      </c>
      <c r="D13" s="173">
        <v>70</v>
      </c>
      <c r="E13" s="173">
        <v>243</v>
      </c>
      <c r="F13" s="173">
        <v>17</v>
      </c>
      <c r="G13" s="173">
        <v>783</v>
      </c>
      <c r="H13" s="173">
        <v>124</v>
      </c>
      <c r="I13" s="173">
        <v>1237</v>
      </c>
    </row>
    <row r="14" spans="2:11" s="38" customFormat="1" ht="9" customHeight="1">
      <c r="B14" s="194" t="s">
        <v>49</v>
      </c>
      <c r="C14" s="182" t="s">
        <v>64</v>
      </c>
      <c r="D14" s="172">
        <v>42</v>
      </c>
      <c r="E14" s="172">
        <v>166</v>
      </c>
      <c r="F14" s="172">
        <v>10</v>
      </c>
      <c r="G14" s="172">
        <v>406</v>
      </c>
      <c r="H14" s="172">
        <v>179</v>
      </c>
      <c r="I14" s="172">
        <v>803</v>
      </c>
    </row>
    <row r="15" spans="2:11" s="38" customFormat="1" ht="9" customHeight="1">
      <c r="B15" s="193" t="s">
        <v>152</v>
      </c>
      <c r="C15" s="185" t="s">
        <v>153</v>
      </c>
      <c r="D15" s="173">
        <v>49</v>
      </c>
      <c r="E15" s="173">
        <v>61</v>
      </c>
      <c r="F15" s="173">
        <v>10</v>
      </c>
      <c r="G15" s="173">
        <v>236</v>
      </c>
      <c r="H15" s="173">
        <v>60</v>
      </c>
      <c r="I15" s="178">
        <v>416</v>
      </c>
    </row>
    <row r="16" spans="2:11" s="38" customFormat="1" ht="9" customHeight="1">
      <c r="B16" s="192" t="s">
        <v>18</v>
      </c>
      <c r="C16" s="182" t="s">
        <v>65</v>
      </c>
      <c r="D16" s="172">
        <v>49</v>
      </c>
      <c r="E16" s="172">
        <v>61</v>
      </c>
      <c r="F16" s="172">
        <v>10</v>
      </c>
      <c r="G16" s="172">
        <v>354</v>
      </c>
      <c r="H16" s="172">
        <v>148</v>
      </c>
      <c r="I16" s="172">
        <v>622</v>
      </c>
    </row>
    <row r="17" spans="2:9" s="38" customFormat="1" ht="9" customHeight="1">
      <c r="B17" s="193" t="s">
        <v>76</v>
      </c>
      <c r="C17" s="185" t="s">
        <v>66</v>
      </c>
      <c r="D17" s="173">
        <v>98</v>
      </c>
      <c r="E17" s="173">
        <v>326</v>
      </c>
      <c r="F17" s="173">
        <v>10</v>
      </c>
      <c r="G17" s="173">
        <v>1231</v>
      </c>
      <c r="H17" s="173">
        <v>100</v>
      </c>
      <c r="I17" s="178">
        <v>1765</v>
      </c>
    </row>
    <row r="18" spans="2:9" s="38" customFormat="1" ht="9" customHeight="1">
      <c r="B18" s="192" t="s">
        <v>126</v>
      </c>
      <c r="C18" s="182" t="s">
        <v>67</v>
      </c>
      <c r="D18" s="172">
        <v>196</v>
      </c>
      <c r="E18" s="172">
        <v>408</v>
      </c>
      <c r="F18" s="172">
        <v>10</v>
      </c>
      <c r="G18" s="172">
        <v>1846</v>
      </c>
      <c r="H18" s="172">
        <v>300</v>
      </c>
      <c r="I18" s="172">
        <v>2760</v>
      </c>
    </row>
    <row r="19" spans="2:9" s="38" customFormat="1" ht="9" customHeight="1">
      <c r="B19" s="193" t="s">
        <v>2</v>
      </c>
      <c r="C19" s="185" t="s">
        <v>68</v>
      </c>
      <c r="D19" s="173">
        <v>35</v>
      </c>
      <c r="E19" s="173">
        <v>94</v>
      </c>
      <c r="F19" s="173">
        <v>14</v>
      </c>
      <c r="G19" s="173">
        <v>240</v>
      </c>
      <c r="H19" s="173">
        <v>30</v>
      </c>
      <c r="I19" s="178">
        <v>413</v>
      </c>
    </row>
    <row r="20" spans="2:9" s="38" customFormat="1" ht="9" customHeight="1">
      <c r="B20" s="195" t="s">
        <v>3</v>
      </c>
      <c r="C20" s="187" t="s">
        <v>69</v>
      </c>
      <c r="D20" s="176">
        <v>28</v>
      </c>
      <c r="E20" s="176">
        <v>80</v>
      </c>
      <c r="F20" s="176">
        <v>10</v>
      </c>
      <c r="G20" s="176">
        <v>402</v>
      </c>
      <c r="H20" s="176">
        <v>68</v>
      </c>
      <c r="I20" s="172">
        <v>588</v>
      </c>
    </row>
    <row r="21" spans="2:9" s="38" customFormat="1" ht="9" customHeight="1">
      <c r="B21" s="196" t="s">
        <v>127</v>
      </c>
      <c r="C21" s="189" t="s">
        <v>70</v>
      </c>
      <c r="D21" s="178">
        <v>84</v>
      </c>
      <c r="E21" s="178">
        <v>269</v>
      </c>
      <c r="F21" s="178">
        <v>17</v>
      </c>
      <c r="G21" s="178">
        <v>1413</v>
      </c>
      <c r="H21" s="178">
        <v>168</v>
      </c>
      <c r="I21" s="178">
        <v>1951</v>
      </c>
    </row>
    <row r="22" spans="2:9" s="38" customFormat="1" ht="9" customHeight="1">
      <c r="B22" s="195" t="s">
        <v>7</v>
      </c>
      <c r="C22" s="187" t="s">
        <v>71</v>
      </c>
      <c r="D22" s="176">
        <v>28</v>
      </c>
      <c r="E22" s="176">
        <v>41</v>
      </c>
      <c r="F22" s="176">
        <v>7</v>
      </c>
      <c r="G22" s="176">
        <v>198</v>
      </c>
      <c r="H22" s="176">
        <v>40</v>
      </c>
      <c r="I22" s="172">
        <v>314</v>
      </c>
    </row>
    <row r="23" spans="2:9" s="38" customFormat="1" ht="9" customHeight="1">
      <c r="B23" s="196" t="s">
        <v>8</v>
      </c>
      <c r="C23" s="189" t="s">
        <v>72</v>
      </c>
      <c r="D23" s="178">
        <v>49</v>
      </c>
      <c r="E23" s="178">
        <v>209</v>
      </c>
      <c r="F23" s="178">
        <v>24</v>
      </c>
      <c r="G23" s="178">
        <v>714</v>
      </c>
      <c r="H23" s="178">
        <v>176</v>
      </c>
      <c r="I23" s="178">
        <v>1172</v>
      </c>
    </row>
    <row r="24" spans="2:9" s="38" customFormat="1" ht="9" customHeight="1">
      <c r="B24" s="195" t="s">
        <v>9</v>
      </c>
      <c r="C24" s="187" t="s">
        <v>73</v>
      </c>
      <c r="D24" s="176">
        <v>35</v>
      </c>
      <c r="E24" s="176">
        <v>127</v>
      </c>
      <c r="F24" s="176">
        <v>17</v>
      </c>
      <c r="G24" s="176">
        <v>416</v>
      </c>
      <c r="H24" s="176">
        <v>100</v>
      </c>
      <c r="I24" s="172">
        <v>695</v>
      </c>
    </row>
    <row r="25" spans="2:9" s="38" customFormat="1" ht="9" customHeight="1">
      <c r="B25" s="197" t="s">
        <v>128</v>
      </c>
      <c r="C25" s="189" t="s">
        <v>74</v>
      </c>
      <c r="D25" s="178">
        <v>42</v>
      </c>
      <c r="E25" s="178">
        <v>108</v>
      </c>
      <c r="F25" s="178">
        <v>7</v>
      </c>
      <c r="G25" s="178">
        <v>352</v>
      </c>
      <c r="H25" s="178">
        <v>60</v>
      </c>
      <c r="I25" s="178">
        <v>569</v>
      </c>
    </row>
    <row r="26" spans="2:9" s="38" customFormat="1" ht="9" customHeight="1">
      <c r="B26" s="195" t="s">
        <v>90</v>
      </c>
      <c r="C26" s="187" t="s">
        <v>91</v>
      </c>
      <c r="D26" s="176">
        <v>35</v>
      </c>
      <c r="E26" s="176">
        <v>84</v>
      </c>
      <c r="F26" s="176">
        <v>7</v>
      </c>
      <c r="G26" s="176">
        <v>246</v>
      </c>
      <c r="H26" s="176">
        <v>36</v>
      </c>
      <c r="I26" s="172">
        <v>408</v>
      </c>
    </row>
    <row r="27" spans="2:9" s="38" customFormat="1" ht="9" customHeight="1">
      <c r="B27" s="197" t="s">
        <v>88</v>
      </c>
      <c r="C27" s="189" t="s">
        <v>89</v>
      </c>
      <c r="D27" s="178">
        <v>28</v>
      </c>
      <c r="E27" s="178">
        <v>43</v>
      </c>
      <c r="F27" s="178">
        <v>7</v>
      </c>
      <c r="G27" s="178">
        <v>179</v>
      </c>
      <c r="H27" s="178">
        <v>38</v>
      </c>
      <c r="I27" s="178">
        <v>295</v>
      </c>
    </row>
    <row r="28" spans="2:9" s="38" customFormat="1" ht="9" customHeight="1">
      <c r="B28" s="195" t="s">
        <v>10</v>
      </c>
      <c r="C28" s="187" t="s">
        <v>75</v>
      </c>
      <c r="D28" s="176">
        <v>42</v>
      </c>
      <c r="E28" s="176">
        <v>90</v>
      </c>
      <c r="F28" s="176">
        <v>14</v>
      </c>
      <c r="G28" s="176">
        <v>502</v>
      </c>
      <c r="H28" s="176">
        <v>100</v>
      </c>
      <c r="I28" s="172">
        <v>748</v>
      </c>
    </row>
    <row r="29" spans="2:9" s="38" customFormat="1" ht="9" customHeight="1">
      <c r="B29" s="299" t="s">
        <v>150</v>
      </c>
      <c r="C29" s="208"/>
      <c r="D29" s="209">
        <v>959</v>
      </c>
      <c r="E29" s="209">
        <v>2523</v>
      </c>
      <c r="F29" s="209">
        <v>201</v>
      </c>
      <c r="G29" s="209">
        <v>9969</v>
      </c>
      <c r="H29" s="209">
        <v>1827</v>
      </c>
      <c r="I29" s="209">
        <v>15479</v>
      </c>
    </row>
    <row r="30" spans="2:9" s="38" customFormat="1" ht="15">
      <c r="B30" s="352" t="s">
        <v>147</v>
      </c>
      <c r="C30" s="353"/>
      <c r="D30" s="353"/>
      <c r="E30" s="353"/>
      <c r="F30" s="353"/>
      <c r="G30" s="353"/>
      <c r="H30" s="353"/>
      <c r="I30" s="354"/>
    </row>
    <row r="31" spans="2:9" s="38" customFormat="1" ht="9" customHeight="1">
      <c r="B31" s="200" t="s">
        <v>129</v>
      </c>
      <c r="C31" s="182" t="s">
        <v>130</v>
      </c>
      <c r="D31" s="172">
        <v>21</v>
      </c>
      <c r="E31" s="172">
        <v>35</v>
      </c>
      <c r="F31" s="172">
        <v>10</v>
      </c>
      <c r="G31" s="172">
        <v>364</v>
      </c>
      <c r="H31" s="172">
        <v>0</v>
      </c>
      <c r="I31" s="172">
        <v>430</v>
      </c>
    </row>
    <row r="32" spans="2:9" s="38" customFormat="1" ht="9" customHeight="1">
      <c r="B32" s="201" t="s">
        <v>131</v>
      </c>
      <c r="C32" s="185" t="s">
        <v>132</v>
      </c>
      <c r="D32" s="173">
        <v>42</v>
      </c>
      <c r="E32" s="173">
        <v>109</v>
      </c>
      <c r="F32" s="173">
        <v>10</v>
      </c>
      <c r="G32" s="173">
        <v>713</v>
      </c>
      <c r="H32" s="173">
        <v>0</v>
      </c>
      <c r="I32" s="174">
        <v>874</v>
      </c>
    </row>
    <row r="33" spans="1:247" s="38" customFormat="1" ht="9" customHeight="1">
      <c r="B33" s="202" t="s">
        <v>133</v>
      </c>
      <c r="C33" s="182" t="s">
        <v>134</v>
      </c>
      <c r="D33" s="172">
        <v>49</v>
      </c>
      <c r="E33" s="172">
        <v>136</v>
      </c>
      <c r="F33" s="172">
        <v>7</v>
      </c>
      <c r="G33" s="172">
        <v>919</v>
      </c>
      <c r="H33" s="172">
        <v>70</v>
      </c>
      <c r="I33" s="175">
        <v>1181</v>
      </c>
    </row>
    <row r="34" spans="1:247" s="38" customFormat="1" ht="9" customHeight="1">
      <c r="B34" s="201" t="s">
        <v>135</v>
      </c>
      <c r="C34" s="185" t="s">
        <v>136</v>
      </c>
      <c r="D34" s="173">
        <v>105</v>
      </c>
      <c r="E34" s="173">
        <v>369</v>
      </c>
      <c r="F34" s="173">
        <v>24</v>
      </c>
      <c r="G34" s="173">
        <v>1500</v>
      </c>
      <c r="H34" s="173">
        <v>148</v>
      </c>
      <c r="I34" s="179">
        <v>2146</v>
      </c>
    </row>
    <row r="35" spans="1:247" s="38" customFormat="1" ht="9" customHeight="1">
      <c r="B35" s="200" t="s">
        <v>137</v>
      </c>
      <c r="C35" s="182" t="s">
        <v>138</v>
      </c>
      <c r="D35" s="172">
        <v>49</v>
      </c>
      <c r="E35" s="172">
        <v>80</v>
      </c>
      <c r="F35" s="172">
        <v>0</v>
      </c>
      <c r="G35" s="172">
        <v>511</v>
      </c>
      <c r="H35" s="172">
        <v>0</v>
      </c>
      <c r="I35" s="175">
        <v>640</v>
      </c>
    </row>
    <row r="36" spans="1:247" s="38" customFormat="1" ht="9" customHeight="1">
      <c r="B36" s="201" t="s">
        <v>139</v>
      </c>
      <c r="C36" s="185" t="s">
        <v>140</v>
      </c>
      <c r="D36" s="173">
        <v>77</v>
      </c>
      <c r="E36" s="173">
        <v>260</v>
      </c>
      <c r="F36" s="173">
        <v>14</v>
      </c>
      <c r="G36" s="173">
        <v>469</v>
      </c>
      <c r="H36" s="173">
        <v>0</v>
      </c>
      <c r="I36" s="179">
        <v>820</v>
      </c>
    </row>
    <row r="37" spans="1:247" s="38" customFormat="1" ht="9" customHeight="1">
      <c r="B37" s="200" t="s">
        <v>141</v>
      </c>
      <c r="C37" s="182" t="s">
        <v>142</v>
      </c>
      <c r="D37" s="172">
        <v>21</v>
      </c>
      <c r="E37" s="172">
        <v>35</v>
      </c>
      <c r="F37" s="172">
        <v>0</v>
      </c>
      <c r="G37" s="172">
        <v>122</v>
      </c>
      <c r="H37" s="172">
        <v>0</v>
      </c>
      <c r="I37" s="175">
        <v>178</v>
      </c>
    </row>
    <row r="38" spans="1:247" s="38" customFormat="1" ht="9" customHeight="1">
      <c r="B38" s="203" t="s">
        <v>150</v>
      </c>
      <c r="C38" s="204"/>
      <c r="D38" s="205">
        <v>364</v>
      </c>
      <c r="E38" s="205">
        <v>1024</v>
      </c>
      <c r="F38" s="205">
        <v>65</v>
      </c>
      <c r="G38" s="205">
        <v>4598</v>
      </c>
      <c r="H38" s="205">
        <v>218</v>
      </c>
      <c r="I38" s="206">
        <v>6269</v>
      </c>
    </row>
    <row r="39" spans="1:247" s="79" customFormat="1" ht="18" customHeight="1">
      <c r="A39" s="55"/>
      <c r="B39" s="99" t="s">
        <v>143</v>
      </c>
      <c r="C39" s="117"/>
      <c r="D39" s="118">
        <v>1323</v>
      </c>
      <c r="E39" s="118">
        <v>3547</v>
      </c>
      <c r="F39" s="118">
        <v>266</v>
      </c>
      <c r="G39" s="118">
        <v>14567</v>
      </c>
      <c r="H39" s="118">
        <v>2045</v>
      </c>
      <c r="I39" s="119">
        <v>21748</v>
      </c>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row>
    <row r="40" spans="1:247" ht="22.5" customHeight="1">
      <c r="B40" s="116" t="str">
        <f>'Parque de Máquinas'!B31</f>
        <v>Al 30-06-2017</v>
      </c>
      <c r="I40" s="43"/>
    </row>
    <row r="41" spans="1:247" s="38" customFormat="1" ht="22.5" customHeight="1">
      <c r="B41" s="334" t="s">
        <v>188</v>
      </c>
      <c r="C41" s="335"/>
      <c r="D41" s="335"/>
      <c r="E41" s="335"/>
      <c r="F41" s="335"/>
      <c r="G41" s="335"/>
      <c r="H41" s="336"/>
      <c r="I41" s="83"/>
      <c r="J41" s="44"/>
    </row>
    <row r="42" spans="1:247" s="38" customFormat="1" ht="15" customHeight="1">
      <c r="B42" s="356" t="s">
        <v>6</v>
      </c>
      <c r="C42" s="338" t="s">
        <v>58</v>
      </c>
      <c r="D42" s="339" t="s">
        <v>78</v>
      </c>
      <c r="E42" s="340"/>
      <c r="F42" s="341"/>
      <c r="G42" s="338" t="s">
        <v>79</v>
      </c>
      <c r="H42" s="343" t="s">
        <v>56</v>
      </c>
      <c r="I42" s="355"/>
      <c r="J42" s="44"/>
    </row>
    <row r="43" spans="1:247" s="38" customFormat="1" ht="24" customHeight="1">
      <c r="B43" s="356"/>
      <c r="C43" s="338"/>
      <c r="D43" s="80" t="s">
        <v>52</v>
      </c>
      <c r="E43" s="82" t="s">
        <v>53</v>
      </c>
      <c r="F43" s="81" t="s">
        <v>54</v>
      </c>
      <c r="G43" s="338"/>
      <c r="H43" s="343"/>
      <c r="I43" s="355"/>
      <c r="J43" s="44"/>
    </row>
    <row r="44" spans="1:247" s="38" customFormat="1" ht="15" customHeight="1">
      <c r="B44" s="352" t="s">
        <v>171</v>
      </c>
      <c r="C44" s="353"/>
      <c r="D44" s="353"/>
      <c r="E44" s="353"/>
      <c r="F44" s="353"/>
      <c r="G44" s="353"/>
      <c r="H44" s="354"/>
      <c r="I44" s="120"/>
    </row>
    <row r="45" spans="1:247" s="38" customFormat="1" ht="9" customHeight="1">
      <c r="B45" s="200" t="s">
        <v>125</v>
      </c>
      <c r="C45" s="182" t="s">
        <v>62</v>
      </c>
      <c r="D45" s="172">
        <v>36965.602369980254</v>
      </c>
      <c r="E45" s="172">
        <v>11701.741364544676</v>
      </c>
      <c r="F45" s="172">
        <v>25017.741935483871</v>
      </c>
      <c r="G45" s="172">
        <v>58439.173592732994</v>
      </c>
      <c r="H45" s="175">
        <v>0</v>
      </c>
      <c r="I45" s="293"/>
    </row>
    <row r="46" spans="1:247" s="38" customFormat="1" ht="9" customHeight="1">
      <c r="B46" s="201" t="s">
        <v>1</v>
      </c>
      <c r="C46" s="185" t="s">
        <v>63</v>
      </c>
      <c r="D46" s="173">
        <v>44339.170506912444</v>
      </c>
      <c r="E46" s="173">
        <v>26355.831408469403</v>
      </c>
      <c r="F46" s="173">
        <v>4896.5844402277044</v>
      </c>
      <c r="G46" s="173">
        <v>73694.755242450454</v>
      </c>
      <c r="H46" s="174">
        <v>1348.8293444328824</v>
      </c>
      <c r="I46" s="293"/>
    </row>
    <row r="47" spans="1:247" s="38" customFormat="1" ht="9" customHeight="1">
      <c r="B47" s="202" t="s">
        <v>49</v>
      </c>
      <c r="C47" s="182" t="s">
        <v>64</v>
      </c>
      <c r="D47" s="172">
        <v>47278.033794162824</v>
      </c>
      <c r="E47" s="172">
        <v>14383.929265448893</v>
      </c>
      <c r="F47" s="172">
        <v>-3282.2580645161293</v>
      </c>
      <c r="G47" s="172">
        <v>60075.136818687432</v>
      </c>
      <c r="H47" s="175">
        <v>319.5395566768787</v>
      </c>
      <c r="I47" s="293"/>
    </row>
    <row r="48" spans="1:247" s="38" customFormat="1" ht="9" customHeight="1">
      <c r="B48" s="201" t="s">
        <v>152</v>
      </c>
      <c r="C48" s="185" t="s">
        <v>153</v>
      </c>
      <c r="D48" s="173">
        <v>12424.753127057274</v>
      </c>
      <c r="E48" s="173">
        <v>46814.147540983606</v>
      </c>
      <c r="F48" s="173">
        <v>13251.935483870968</v>
      </c>
      <c r="G48" s="173">
        <v>28784.664570803718</v>
      </c>
      <c r="H48" s="174">
        <v>0</v>
      </c>
      <c r="I48" s="293"/>
    </row>
    <row r="49" spans="2:9" s="38" customFormat="1" ht="9" customHeight="1">
      <c r="B49" s="200" t="s">
        <v>18</v>
      </c>
      <c r="C49" s="182" t="s">
        <v>65</v>
      </c>
      <c r="D49" s="172">
        <v>47085.253456221195</v>
      </c>
      <c r="E49" s="172">
        <v>23852.272871496563</v>
      </c>
      <c r="F49" s="172">
        <v>5920.1612903225805</v>
      </c>
      <c r="G49" s="172">
        <v>52180.105066520868</v>
      </c>
      <c r="H49" s="175">
        <v>0</v>
      </c>
      <c r="I49" s="293"/>
    </row>
    <row r="50" spans="2:9" s="38" customFormat="1" ht="9" customHeight="1">
      <c r="B50" s="201" t="s">
        <v>76</v>
      </c>
      <c r="C50" s="185" t="s">
        <v>66</v>
      </c>
      <c r="D50" s="173">
        <v>78161.619486504278</v>
      </c>
      <c r="E50" s="173">
        <v>101255.25519493371</v>
      </c>
      <c r="F50" s="173">
        <v>42625.483870967742</v>
      </c>
      <c r="G50" s="173">
        <v>68776.681297659918</v>
      </c>
      <c r="H50" s="174">
        <v>0</v>
      </c>
      <c r="I50" s="293"/>
    </row>
    <row r="51" spans="2:9" s="38" customFormat="1" ht="9" customHeight="1">
      <c r="B51" s="200" t="s">
        <v>126</v>
      </c>
      <c r="C51" s="182" t="s">
        <v>67</v>
      </c>
      <c r="D51" s="172">
        <v>86116.112574061888</v>
      </c>
      <c r="E51" s="172">
        <v>56645.165243516763</v>
      </c>
      <c r="F51" s="172">
        <v>67025.806451612909</v>
      </c>
      <c r="G51" s="172">
        <v>49347.86168874288</v>
      </c>
      <c r="H51" s="175">
        <v>104.24731182795699</v>
      </c>
      <c r="I51" s="293"/>
    </row>
    <row r="52" spans="2:9" s="38" customFormat="1" ht="9" customHeight="1">
      <c r="B52" s="201" t="s">
        <v>2</v>
      </c>
      <c r="C52" s="185" t="s">
        <v>68</v>
      </c>
      <c r="D52" s="173">
        <v>24614.285714285714</v>
      </c>
      <c r="E52" s="173">
        <v>24957.910089224435</v>
      </c>
      <c r="F52" s="173">
        <v>5291.9354838709678</v>
      </c>
      <c r="G52" s="173">
        <v>59814.840322580647</v>
      </c>
      <c r="H52" s="174">
        <v>0</v>
      </c>
      <c r="I52" s="293"/>
    </row>
    <row r="53" spans="2:9" s="38" customFormat="1" ht="9" customHeight="1">
      <c r="B53" s="215" t="s">
        <v>3</v>
      </c>
      <c r="C53" s="187" t="s">
        <v>69</v>
      </c>
      <c r="D53" s="176">
        <v>27779.147465437789</v>
      </c>
      <c r="E53" s="176">
        <v>42039.516129032258</v>
      </c>
      <c r="F53" s="176">
        <v>11350</v>
      </c>
      <c r="G53" s="176">
        <v>68267.732787674526</v>
      </c>
      <c r="H53" s="177">
        <v>0</v>
      </c>
      <c r="I53" s="293"/>
    </row>
    <row r="54" spans="2:9" s="38" customFormat="1" ht="9" customHeight="1">
      <c r="B54" s="218" t="s">
        <v>127</v>
      </c>
      <c r="C54" s="189" t="s">
        <v>70</v>
      </c>
      <c r="D54" s="178">
        <v>19978.686635944701</v>
      </c>
      <c r="E54" s="178">
        <v>19353.987288643722</v>
      </c>
      <c r="F54" s="178">
        <v>6530.5502846299814</v>
      </c>
      <c r="G54" s="178">
        <v>67568.915919000981</v>
      </c>
      <c r="H54" s="179">
        <v>1529.8819124423962</v>
      </c>
      <c r="I54" s="293"/>
    </row>
    <row r="55" spans="2:9" s="38" customFormat="1" ht="9" customHeight="1">
      <c r="B55" s="215" t="s">
        <v>7</v>
      </c>
      <c r="C55" s="187" t="s">
        <v>71</v>
      </c>
      <c r="D55" s="176">
        <v>40796.658986175113</v>
      </c>
      <c r="E55" s="176">
        <v>59800.944138473642</v>
      </c>
      <c r="F55" s="176">
        <v>2501.1520737327187</v>
      </c>
      <c r="G55" s="176">
        <v>51703.239491691107</v>
      </c>
      <c r="H55" s="177">
        <v>0</v>
      </c>
      <c r="I55" s="293"/>
    </row>
    <row r="56" spans="2:9" s="38" customFormat="1" ht="9" customHeight="1">
      <c r="B56" s="218" t="s">
        <v>8</v>
      </c>
      <c r="C56" s="189" t="s">
        <v>72</v>
      </c>
      <c r="D56" s="178">
        <v>30426.925608953257</v>
      </c>
      <c r="E56" s="178">
        <v>11252.552863096156</v>
      </c>
      <c r="F56" s="178">
        <v>4523.3870967741932</v>
      </c>
      <c r="G56" s="178">
        <v>70708.77094063432</v>
      </c>
      <c r="H56" s="179">
        <v>71.563416422287389</v>
      </c>
      <c r="I56" s="293"/>
    </row>
    <row r="57" spans="2:9" s="38" customFormat="1" ht="9" customHeight="1">
      <c r="B57" s="215" t="s">
        <v>9</v>
      </c>
      <c r="C57" s="187" t="s">
        <v>73</v>
      </c>
      <c r="D57" s="176">
        <v>14168.663594470047</v>
      </c>
      <c r="E57" s="176">
        <v>6850.4699009398018</v>
      </c>
      <c r="F57" s="176">
        <v>1362.4288425047439</v>
      </c>
      <c r="G57" s="176">
        <v>75117.775201612909</v>
      </c>
      <c r="H57" s="177">
        <v>0</v>
      </c>
      <c r="I57" s="293"/>
    </row>
    <row r="58" spans="2:9" s="38" customFormat="1" ht="9" customHeight="1">
      <c r="B58" s="254" t="s">
        <v>128</v>
      </c>
      <c r="C58" s="189" t="s">
        <v>74</v>
      </c>
      <c r="D58" s="178">
        <v>13447.00460829493</v>
      </c>
      <c r="E58" s="178">
        <v>13969.429510155316</v>
      </c>
      <c r="F58" s="178">
        <v>725.80645161290317</v>
      </c>
      <c r="G58" s="178">
        <v>58428.822580645159</v>
      </c>
      <c r="H58" s="179">
        <v>0</v>
      </c>
      <c r="I58" s="293"/>
    </row>
    <row r="59" spans="2:9" s="38" customFormat="1" ht="9" customHeight="1">
      <c r="B59" s="215" t="s">
        <v>90</v>
      </c>
      <c r="C59" s="187" t="s">
        <v>91</v>
      </c>
      <c r="D59" s="176">
        <v>9105.5299539170501</v>
      </c>
      <c r="E59" s="176">
        <v>7349.7695852534562</v>
      </c>
      <c r="F59" s="176">
        <v>2786.6359447004606</v>
      </c>
      <c r="G59" s="176">
        <v>30308.607789142407</v>
      </c>
      <c r="H59" s="177">
        <v>0</v>
      </c>
      <c r="I59" s="293"/>
    </row>
    <row r="60" spans="2:9" s="38" customFormat="1" ht="9" customHeight="1">
      <c r="B60" s="254" t="s">
        <v>88</v>
      </c>
      <c r="C60" s="189" t="s">
        <v>89</v>
      </c>
      <c r="D60" s="178">
        <v>16885.368663594469</v>
      </c>
      <c r="E60" s="178">
        <v>12458.552138034509</v>
      </c>
      <c r="F60" s="178">
        <v>1243.3179723502303</v>
      </c>
      <c r="G60" s="178">
        <v>69204.31951703009</v>
      </c>
      <c r="H60" s="179">
        <v>0</v>
      </c>
      <c r="I60" s="293"/>
    </row>
    <row r="61" spans="2:9" s="38" customFormat="1" ht="9" customHeight="1">
      <c r="B61" s="215" t="s">
        <v>10</v>
      </c>
      <c r="C61" s="187" t="s">
        <v>75</v>
      </c>
      <c r="D61" s="176">
        <v>30472.73425499232</v>
      </c>
      <c r="E61" s="176">
        <v>22913.064516129034</v>
      </c>
      <c r="F61" s="176">
        <v>5169.3548387096771</v>
      </c>
      <c r="G61" s="176">
        <v>93766.053078010533</v>
      </c>
      <c r="H61" s="177">
        <v>1170</v>
      </c>
      <c r="I61" s="293"/>
    </row>
    <row r="62" spans="2:9" s="38" customFormat="1" ht="9" customHeight="1">
      <c r="B62" s="277" t="s">
        <v>175</v>
      </c>
      <c r="C62" s="208"/>
      <c r="D62" s="209">
        <v>34120.326517703863</v>
      </c>
      <c r="E62" s="209">
        <v>29526.737591080939</v>
      </c>
      <c r="F62" s="209">
        <v>11584.707317462089</v>
      </c>
      <c r="G62" s="209">
        <v>60952.203288565943</v>
      </c>
      <c r="H62" s="206">
        <v>757.34359030040025</v>
      </c>
      <c r="I62" s="120"/>
    </row>
    <row r="63" spans="2:9" s="38" customFormat="1" ht="15" customHeight="1">
      <c r="B63" s="352" t="s">
        <v>147</v>
      </c>
      <c r="C63" s="353"/>
      <c r="D63" s="353"/>
      <c r="E63" s="353"/>
      <c r="F63" s="353"/>
      <c r="G63" s="353"/>
      <c r="H63" s="354"/>
      <c r="I63" s="120"/>
    </row>
    <row r="64" spans="2:9" s="38" customFormat="1" ht="9" customHeight="1">
      <c r="B64" s="200" t="s">
        <v>129</v>
      </c>
      <c r="C64" s="182" t="s">
        <v>130</v>
      </c>
      <c r="D64" s="172">
        <v>31470.737327188941</v>
      </c>
      <c r="E64" s="172">
        <v>25762.78341013825</v>
      </c>
      <c r="F64" s="172">
        <v>-2740.3225806451615</v>
      </c>
      <c r="G64" s="172">
        <v>48903.503987947537</v>
      </c>
      <c r="H64" s="175">
        <v>0</v>
      </c>
      <c r="I64" s="293"/>
    </row>
    <row r="65" spans="1:247" s="38" customFormat="1" ht="9" customHeight="1">
      <c r="B65" s="201" t="s">
        <v>131</v>
      </c>
      <c r="C65" s="185" t="s">
        <v>132</v>
      </c>
      <c r="D65" s="173">
        <v>38148.617511520737</v>
      </c>
      <c r="E65" s="173">
        <v>37046.831311038768</v>
      </c>
      <c r="F65" s="173">
        <v>45.161290322580648</v>
      </c>
      <c r="G65" s="173">
        <v>71414.81554540107</v>
      </c>
      <c r="H65" s="174">
        <v>0</v>
      </c>
      <c r="I65" s="293"/>
    </row>
    <row r="66" spans="1:247" s="38" customFormat="1" ht="9" customHeight="1">
      <c r="B66" s="202" t="s">
        <v>133</v>
      </c>
      <c r="C66" s="182" t="s">
        <v>134</v>
      </c>
      <c r="D66" s="172">
        <v>54982.225148123769</v>
      </c>
      <c r="E66" s="172">
        <v>34885.353415559774</v>
      </c>
      <c r="F66" s="172">
        <v>66716.589861751156</v>
      </c>
      <c r="G66" s="172">
        <v>71060.460984941557</v>
      </c>
      <c r="H66" s="175">
        <v>442.94930875576034</v>
      </c>
      <c r="I66" s="293"/>
    </row>
    <row r="67" spans="1:247" s="38" customFormat="1" ht="9" customHeight="1">
      <c r="B67" s="201" t="s">
        <v>135</v>
      </c>
      <c r="C67" s="185" t="s">
        <v>136</v>
      </c>
      <c r="D67" s="173">
        <v>68070.11059907834</v>
      </c>
      <c r="E67" s="173">
        <v>54830.587551359386</v>
      </c>
      <c r="F67" s="173">
        <v>12457.79569892473</v>
      </c>
      <c r="G67" s="173">
        <v>77010.441077204319</v>
      </c>
      <c r="H67" s="174">
        <v>4340.8879686137752</v>
      </c>
      <c r="I67" s="293"/>
    </row>
    <row r="68" spans="1:247" s="38" customFormat="1" ht="9" customHeight="1">
      <c r="B68" s="200" t="s">
        <v>137</v>
      </c>
      <c r="C68" s="182" t="s">
        <v>138</v>
      </c>
      <c r="D68" s="172">
        <v>25943.680052666226</v>
      </c>
      <c r="E68" s="172">
        <v>45616.088709677417</v>
      </c>
      <c r="F68" s="172">
        <v>0</v>
      </c>
      <c r="G68" s="172">
        <v>49753.569408496936</v>
      </c>
      <c r="H68" s="175">
        <v>0</v>
      </c>
      <c r="I68" s="293"/>
    </row>
    <row r="69" spans="1:247" s="38" customFormat="1" ht="9" customHeight="1">
      <c r="B69" s="201" t="s">
        <v>139</v>
      </c>
      <c r="C69" s="185" t="s">
        <v>140</v>
      </c>
      <c r="D69" s="173">
        <v>17259.907834101381</v>
      </c>
      <c r="E69" s="173">
        <v>16014.721588089331</v>
      </c>
      <c r="F69" s="173">
        <v>9569.1244239631342</v>
      </c>
      <c r="G69" s="173">
        <v>77646.097602311027</v>
      </c>
      <c r="H69" s="174">
        <v>0</v>
      </c>
      <c r="I69" s="293"/>
    </row>
    <row r="70" spans="1:247" s="38" customFormat="1" ht="9" customHeight="1">
      <c r="B70" s="200" t="s">
        <v>141</v>
      </c>
      <c r="C70" s="182" t="s">
        <v>142</v>
      </c>
      <c r="D70" s="172">
        <v>2829.4930875576038</v>
      </c>
      <c r="E70" s="172">
        <v>10820.018433179723</v>
      </c>
      <c r="F70" s="172">
        <v>0</v>
      </c>
      <c r="G70" s="172">
        <v>36111.205446853513</v>
      </c>
      <c r="H70" s="175">
        <v>0</v>
      </c>
      <c r="I70" s="293"/>
    </row>
    <row r="71" spans="1:247" s="38" customFormat="1" ht="9" customHeight="1">
      <c r="B71" s="207" t="s">
        <v>175</v>
      </c>
      <c r="C71" s="208"/>
      <c r="D71" s="209">
        <v>34100.68165146243</v>
      </c>
      <c r="E71" s="209">
        <v>32139.483488434667</v>
      </c>
      <c r="F71" s="209">
        <v>12292.621242045205</v>
      </c>
      <c r="G71" s="209">
        <v>61700.013436165136</v>
      </c>
      <c r="H71" s="206">
        <v>2391.9186386847678</v>
      </c>
      <c r="I71" s="293"/>
    </row>
    <row r="72" spans="1:247" s="79" customFormat="1" ht="18" customHeight="1">
      <c r="A72" s="55"/>
      <c r="B72" s="99" t="s">
        <v>176</v>
      </c>
      <c r="C72" s="117"/>
      <c r="D72" s="118">
        <v>34114.596765050112</v>
      </c>
      <c r="E72" s="118">
        <v>30288.788477809114</v>
      </c>
      <c r="F72" s="118">
        <v>11791.182212132166</v>
      </c>
      <c r="G72" s="118">
        <v>61170.314581615712</v>
      </c>
      <c r="H72" s="119">
        <v>388.66245079883066</v>
      </c>
      <c r="I72" s="84"/>
      <c r="J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row>
    <row r="73" spans="1:247" ht="22.5" customHeight="1">
      <c r="B73" s="116" t="s">
        <v>185</v>
      </c>
    </row>
    <row r="74" spans="1:247" s="38" customFormat="1" ht="22.5" customHeight="1">
      <c r="B74" s="334" t="s">
        <v>189</v>
      </c>
      <c r="C74" s="335"/>
      <c r="D74" s="335"/>
      <c r="E74" s="335"/>
      <c r="F74" s="335"/>
      <c r="G74" s="335"/>
      <c r="H74" s="336"/>
      <c r="I74" s="83"/>
    </row>
    <row r="75" spans="1:247" s="38" customFormat="1" ht="15" customHeight="1">
      <c r="B75" s="356" t="s">
        <v>6</v>
      </c>
      <c r="C75" s="338" t="s">
        <v>58</v>
      </c>
      <c r="D75" s="339" t="s">
        <v>78</v>
      </c>
      <c r="E75" s="340"/>
      <c r="F75" s="341"/>
      <c r="G75" s="338" t="s">
        <v>79</v>
      </c>
      <c r="H75" s="343" t="s">
        <v>56</v>
      </c>
      <c r="I75" s="355"/>
      <c r="J75" s="44"/>
    </row>
    <row r="76" spans="1:247" s="38" customFormat="1" ht="24" customHeight="1">
      <c r="B76" s="356"/>
      <c r="C76" s="338"/>
      <c r="D76" s="80" t="s">
        <v>52</v>
      </c>
      <c r="E76" s="82" t="s">
        <v>53</v>
      </c>
      <c r="F76" s="81" t="s">
        <v>54</v>
      </c>
      <c r="G76" s="338"/>
      <c r="H76" s="343"/>
      <c r="I76" s="355"/>
    </row>
    <row r="77" spans="1:247" s="38" customFormat="1" ht="15" customHeight="1">
      <c r="B77" s="352" t="s">
        <v>171</v>
      </c>
      <c r="C77" s="353"/>
      <c r="D77" s="353"/>
      <c r="E77" s="353"/>
      <c r="F77" s="353"/>
      <c r="G77" s="353"/>
      <c r="H77" s="354"/>
      <c r="I77" s="121"/>
      <c r="L77" s="154">
        <v>538866820</v>
      </c>
      <c r="M77" s="154">
        <v>1202623463.5079</v>
      </c>
      <c r="N77" s="154">
        <v>32756300</v>
      </c>
      <c r="O77" s="154">
        <v>9246316898.5</v>
      </c>
      <c r="P77" s="154">
        <v>20152402</v>
      </c>
    </row>
    <row r="78" spans="1:247" s="38" customFormat="1" ht="9" customHeight="1">
      <c r="B78" s="200" t="s">
        <v>125</v>
      </c>
      <c r="C78" s="182" t="s">
        <v>62</v>
      </c>
      <c r="D78" s="210">
        <v>56.164216494188821</v>
      </c>
      <c r="E78" s="210">
        <v>17.779208053458341</v>
      </c>
      <c r="F78" s="210">
        <v>38.01106391279437</v>
      </c>
      <c r="G78" s="210">
        <v>88.790393960121236</v>
      </c>
      <c r="H78" s="213">
        <v>0</v>
      </c>
      <c r="I78" s="121"/>
      <c r="L78" s="155">
        <v>1834162250</v>
      </c>
      <c r="M78" s="155">
        <v>3120641050</v>
      </c>
      <c r="N78" s="155">
        <v>75547300</v>
      </c>
      <c r="O78" s="155">
        <v>20736336354</v>
      </c>
      <c r="P78" s="155">
        <v>22711400</v>
      </c>
    </row>
    <row r="79" spans="1:247" s="38" customFormat="1" ht="9" customHeight="1">
      <c r="B79" s="201" t="s">
        <v>1</v>
      </c>
      <c r="C79" s="185" t="s">
        <v>63</v>
      </c>
      <c r="D79" s="211">
        <v>67.367352670149728</v>
      </c>
      <c r="E79" s="211">
        <v>40.044109285548423</v>
      </c>
      <c r="F79" s="211">
        <v>7.4396955805152238</v>
      </c>
      <c r="G79" s="211">
        <v>111.96918006358609</v>
      </c>
      <c r="H79" s="212">
        <v>2.0493631499960232</v>
      </c>
      <c r="I79" s="122"/>
    </row>
    <row r="80" spans="1:247" s="38" customFormat="1" ht="9" customHeight="1">
      <c r="B80" s="202" t="s">
        <v>49</v>
      </c>
      <c r="C80" s="182" t="s">
        <v>64</v>
      </c>
      <c r="D80" s="210">
        <v>71.832556625435416</v>
      </c>
      <c r="E80" s="210">
        <v>21.854428590560026</v>
      </c>
      <c r="F80" s="210">
        <v>-4.9869457199752789</v>
      </c>
      <c r="G80" s="210">
        <v>91.276018078440885</v>
      </c>
      <c r="H80" s="213">
        <v>0.48549699420647968</v>
      </c>
      <c r="I80" s="121"/>
    </row>
    <row r="81" spans="2:9" s="38" customFormat="1" ht="9" customHeight="1">
      <c r="B81" s="201" t="s">
        <v>152</v>
      </c>
      <c r="C81" s="185" t="s">
        <v>153</v>
      </c>
      <c r="D81" s="211">
        <v>18.877726312437936</v>
      </c>
      <c r="E81" s="211">
        <v>71.12774441403225</v>
      </c>
      <c r="F81" s="211">
        <v>20.134517653297731</v>
      </c>
      <c r="G81" s="211">
        <v>43.734391678143517</v>
      </c>
      <c r="H81" s="212">
        <v>0</v>
      </c>
      <c r="I81" s="122"/>
    </row>
    <row r="82" spans="2:9" s="38" customFormat="1" ht="9" customHeight="1">
      <c r="B82" s="214" t="s">
        <v>18</v>
      </c>
      <c r="C82" s="185" t="s">
        <v>65</v>
      </c>
      <c r="D82" s="211">
        <v>71.539653062614818</v>
      </c>
      <c r="E82" s="211">
        <v>36.240291826574541</v>
      </c>
      <c r="F82" s="211">
        <v>8.994881702785877</v>
      </c>
      <c r="G82" s="211">
        <v>79.280588702798468</v>
      </c>
      <c r="H82" s="212">
        <v>0</v>
      </c>
      <c r="I82" s="122"/>
    </row>
    <row r="83" spans="2:9" s="38" customFormat="1" ht="9" customHeight="1">
      <c r="B83" s="200" t="s">
        <v>76</v>
      </c>
      <c r="C83" s="182" t="s">
        <v>66</v>
      </c>
      <c r="D83" s="210">
        <v>118.75597411991474</v>
      </c>
      <c r="E83" s="210">
        <v>153.84361972580598</v>
      </c>
      <c r="F83" s="210">
        <v>64.763638377573798</v>
      </c>
      <c r="G83" s="210">
        <v>104.49683409705688</v>
      </c>
      <c r="H83" s="213">
        <v>0</v>
      </c>
      <c r="I83" s="121"/>
    </row>
    <row r="84" spans="2:9" s="38" customFormat="1" ht="9" customHeight="1">
      <c r="B84" s="201" t="s">
        <v>126</v>
      </c>
      <c r="C84" s="185" t="s">
        <v>67</v>
      </c>
      <c r="D84" s="211">
        <v>130.84174692566037</v>
      </c>
      <c r="E84" s="211">
        <v>86.064641724048144</v>
      </c>
      <c r="F84" s="211">
        <v>101.83661736574579</v>
      </c>
      <c r="G84" s="211">
        <v>74.977379231418752</v>
      </c>
      <c r="H84" s="212">
        <v>0.15838964375154899</v>
      </c>
      <c r="I84" s="122"/>
    </row>
    <row r="85" spans="2:9" s="38" customFormat="1" ht="9" customHeight="1">
      <c r="B85" s="200" t="s">
        <v>2</v>
      </c>
      <c r="C85" s="182" t="s">
        <v>68</v>
      </c>
      <c r="D85" s="210">
        <v>37.39806693450889</v>
      </c>
      <c r="E85" s="210">
        <v>37.920157541705692</v>
      </c>
      <c r="F85" s="210">
        <v>8.0403778413950313</v>
      </c>
      <c r="G85" s="210">
        <v>90.880532875367535</v>
      </c>
      <c r="H85" s="213">
        <v>0</v>
      </c>
      <c r="I85" s="121"/>
    </row>
    <row r="86" spans="2:9" s="38" customFormat="1" ht="9" customHeight="1">
      <c r="B86" s="201" t="s">
        <v>3</v>
      </c>
      <c r="C86" s="185" t="s">
        <v>69</v>
      </c>
      <c r="D86" s="211">
        <v>42.206644887244622</v>
      </c>
      <c r="E86" s="211">
        <v>63.873339910710392</v>
      </c>
      <c r="F86" s="211">
        <v>17.244784782047194</v>
      </c>
      <c r="G86" s="211">
        <v>103.7235559014761</v>
      </c>
      <c r="H86" s="212">
        <v>0</v>
      </c>
      <c r="I86" s="121"/>
    </row>
    <row r="87" spans="2:9" s="38" customFormat="1" ht="9" customHeight="1">
      <c r="B87" s="215" t="s">
        <v>127</v>
      </c>
      <c r="C87" s="187" t="s">
        <v>70</v>
      </c>
      <c r="D87" s="216">
        <v>30.354903195139102</v>
      </c>
      <c r="E87" s="216">
        <v>29.405757309880006</v>
      </c>
      <c r="F87" s="216">
        <v>9.9222849486150722</v>
      </c>
      <c r="G87" s="216">
        <v>102.66179850038894</v>
      </c>
      <c r="H87" s="217">
        <v>2.3244479578868624</v>
      </c>
      <c r="I87" s="121"/>
    </row>
    <row r="88" spans="2:9" s="38" customFormat="1" ht="9" customHeight="1">
      <c r="B88" s="218" t="s">
        <v>7</v>
      </c>
      <c r="C88" s="189" t="s">
        <v>71</v>
      </c>
      <c r="D88" s="219">
        <v>61.984987140366648</v>
      </c>
      <c r="E88" s="219">
        <v>90.859419509357224</v>
      </c>
      <c r="F88" s="219">
        <v>3.8001611646424465</v>
      </c>
      <c r="G88" s="219">
        <v>78.55605617346751</v>
      </c>
      <c r="H88" s="220">
        <v>0</v>
      </c>
      <c r="I88" s="121"/>
    </row>
    <row r="89" spans="2:9" s="38" customFormat="1" ht="9" customHeight="1">
      <c r="B89" s="215" t="s">
        <v>8</v>
      </c>
      <c r="C89" s="187" t="s">
        <v>72</v>
      </c>
      <c r="D89" s="216">
        <v>46.229584467467767</v>
      </c>
      <c r="E89" s="216">
        <v>17.096727081295345</v>
      </c>
      <c r="F89" s="216">
        <v>6.8726728607718268</v>
      </c>
      <c r="G89" s="216">
        <v>107.43238212108471</v>
      </c>
      <c r="H89" s="217">
        <v>0.10873089995333636</v>
      </c>
      <c r="I89" s="121"/>
    </row>
    <row r="90" spans="2:9" s="38" customFormat="1" ht="9" customHeight="1">
      <c r="B90" s="218" t="s">
        <v>9</v>
      </c>
      <c r="C90" s="189" t="s">
        <v>73</v>
      </c>
      <c r="D90" s="219">
        <v>21.527361615494549</v>
      </c>
      <c r="E90" s="219">
        <v>10.408359391858946</v>
      </c>
      <c r="F90" s="219">
        <v>2.0700257418368264</v>
      </c>
      <c r="G90" s="219">
        <v>114.13126578484724</v>
      </c>
      <c r="H90" s="220">
        <v>0</v>
      </c>
      <c r="I90" s="121"/>
    </row>
    <row r="91" spans="2:9" s="38" customFormat="1" ht="9" customHeight="1">
      <c r="B91" s="215" t="s">
        <v>128</v>
      </c>
      <c r="C91" s="187" t="s">
        <v>74</v>
      </c>
      <c r="D91" s="216">
        <v>20.430898716585276</v>
      </c>
      <c r="E91" s="216">
        <v>21.224652460846464</v>
      </c>
      <c r="F91" s="216">
        <v>1.1027644098225431</v>
      </c>
      <c r="G91" s="216">
        <v>88.774667001907048</v>
      </c>
      <c r="H91" s="217">
        <v>0</v>
      </c>
      <c r="I91" s="121"/>
    </row>
    <row r="92" spans="2:9" s="38" customFormat="1" ht="9" customHeight="1">
      <c r="B92" s="218" t="s">
        <v>90</v>
      </c>
      <c r="C92" s="189" t="s">
        <v>91</v>
      </c>
      <c r="D92" s="219">
        <v>13.834617126148336</v>
      </c>
      <c r="E92" s="219">
        <v>11.166977506196661</v>
      </c>
      <c r="F92" s="219">
        <v>4.2339151658393135</v>
      </c>
      <c r="G92" s="219">
        <v>46.049816596232596</v>
      </c>
      <c r="H92" s="220">
        <v>0</v>
      </c>
      <c r="I92" s="121"/>
    </row>
    <row r="93" spans="2:9" s="38" customFormat="1" ht="9" customHeight="1">
      <c r="B93" s="215" t="s">
        <v>88</v>
      </c>
      <c r="C93" s="187" t="s">
        <v>89</v>
      </c>
      <c r="D93" s="216">
        <v>25.655026305657309</v>
      </c>
      <c r="E93" s="216">
        <v>18.9290793230237</v>
      </c>
      <c r="F93" s="216">
        <v>1.8890529382229977</v>
      </c>
      <c r="G93" s="216">
        <v>105.14657234001868</v>
      </c>
      <c r="H93" s="217">
        <v>0</v>
      </c>
      <c r="I93" s="121"/>
    </row>
    <row r="94" spans="2:9" s="38" customFormat="1" ht="9" customHeight="1">
      <c r="B94" s="218" t="s">
        <v>10</v>
      </c>
      <c r="C94" s="189" t="s">
        <v>75</v>
      </c>
      <c r="D94" s="219">
        <v>46.299184488798218</v>
      </c>
      <c r="E94" s="219">
        <v>34.813292183066736</v>
      </c>
      <c r="F94" s="219">
        <v>7.8541331855138905</v>
      </c>
      <c r="G94" s="219">
        <v>142.46479340901368</v>
      </c>
      <c r="H94" s="220">
        <v>1.7776562286339397</v>
      </c>
      <c r="I94" s="121"/>
    </row>
    <row r="95" spans="2:9" s="38" customFormat="1" ht="9" customHeight="1">
      <c r="B95" s="198" t="s">
        <v>175</v>
      </c>
      <c r="C95" s="199"/>
      <c r="D95" s="221">
        <v>51.841205946341915</v>
      </c>
      <c r="E95" s="221">
        <v>44.861870931645228</v>
      </c>
      <c r="F95" s="221">
        <v>17.601390700673225</v>
      </c>
      <c r="G95" s="221">
        <v>92.608601559727646</v>
      </c>
      <c r="H95" s="296">
        <v>1.1506808124046983</v>
      </c>
      <c r="I95" s="122"/>
    </row>
    <row r="96" spans="2:9" s="38" customFormat="1" ht="15">
      <c r="B96" s="352" t="s">
        <v>144</v>
      </c>
      <c r="C96" s="353"/>
      <c r="D96" s="353"/>
      <c r="E96" s="353"/>
      <c r="F96" s="353"/>
      <c r="G96" s="353"/>
      <c r="H96" s="354"/>
      <c r="I96" s="122"/>
    </row>
    <row r="97" spans="1:247" s="38" customFormat="1" ht="9" customHeight="1">
      <c r="B97" s="200" t="s">
        <v>129</v>
      </c>
      <c r="C97" s="182" t="s">
        <v>130</v>
      </c>
      <c r="D97" s="216">
        <v>47.815514725965848</v>
      </c>
      <c r="E97" s="216">
        <v>39.143053329896915</v>
      </c>
      <c r="F97" s="216">
        <v>-4.163548293974447</v>
      </c>
      <c r="G97" s="216">
        <v>74.302238005298847</v>
      </c>
      <c r="H97" s="217">
        <v>0</v>
      </c>
      <c r="I97" s="121"/>
    </row>
    <row r="98" spans="1:247" s="38" customFormat="1" ht="9" customHeight="1">
      <c r="B98" s="201" t="s">
        <v>131</v>
      </c>
      <c r="C98" s="185" t="s">
        <v>132</v>
      </c>
      <c r="D98" s="219">
        <v>57.961647464212497</v>
      </c>
      <c r="E98" s="219">
        <v>56.287632847195667</v>
      </c>
      <c r="F98" s="219">
        <v>6.8616452166736022E-2</v>
      </c>
      <c r="G98" s="219">
        <v>108.5051210863471</v>
      </c>
      <c r="H98" s="220">
        <v>0</v>
      </c>
      <c r="I98" s="122"/>
    </row>
    <row r="99" spans="1:247" s="38" customFormat="1" ht="9" customHeight="1">
      <c r="B99" s="202" t="s">
        <v>133</v>
      </c>
      <c r="C99" s="182" t="s">
        <v>134</v>
      </c>
      <c r="D99" s="216">
        <v>83.538029913432354</v>
      </c>
      <c r="E99" s="216">
        <v>53.003560501936846</v>
      </c>
      <c r="F99" s="216">
        <v>101.36680471876743</v>
      </c>
      <c r="G99" s="216">
        <v>107.96672741835933</v>
      </c>
      <c r="H99" s="217">
        <v>0.67300136553741485</v>
      </c>
      <c r="I99" s="121"/>
    </row>
    <row r="100" spans="1:247" s="38" customFormat="1" ht="9" customHeight="1">
      <c r="B100" s="201" t="s">
        <v>135</v>
      </c>
      <c r="C100" s="185" t="s">
        <v>136</v>
      </c>
      <c r="D100" s="219">
        <v>103.42329580363484</v>
      </c>
      <c r="E100" s="219">
        <v>83.307637162677409</v>
      </c>
      <c r="F100" s="219">
        <v>18.927930016446709</v>
      </c>
      <c r="G100" s="219">
        <v>117.00691474422159</v>
      </c>
      <c r="H100" s="220">
        <v>6.5953902010328269</v>
      </c>
      <c r="I100" s="122"/>
    </row>
    <row r="101" spans="1:247" s="38" customFormat="1" ht="9" customHeight="1">
      <c r="B101" s="200" t="s">
        <v>137</v>
      </c>
      <c r="C101" s="182" t="s">
        <v>138</v>
      </c>
      <c r="D101" s="216">
        <v>39.417901230177961</v>
      </c>
      <c r="E101" s="216">
        <v>69.307456598868711</v>
      </c>
      <c r="F101" s="216">
        <v>0</v>
      </c>
      <c r="G101" s="216">
        <v>75.593797056227018</v>
      </c>
      <c r="H101" s="217">
        <v>0</v>
      </c>
      <c r="I101" s="122"/>
    </row>
    <row r="102" spans="1:247" s="38" customFormat="1" ht="9" customHeight="1">
      <c r="B102" s="201" t="s">
        <v>139</v>
      </c>
      <c r="C102" s="185" t="s">
        <v>140</v>
      </c>
      <c r="D102" s="219">
        <v>26.2240877495197</v>
      </c>
      <c r="E102" s="219">
        <v>24.332196222996082</v>
      </c>
      <c r="F102" s="219">
        <v>14.538986012676261</v>
      </c>
      <c r="G102" s="219">
        <v>117.9727085742453</v>
      </c>
      <c r="H102" s="220">
        <v>0</v>
      </c>
      <c r="I102" s="122"/>
    </row>
    <row r="103" spans="1:247" s="38" customFormat="1" ht="9" customHeight="1">
      <c r="B103" s="200" t="s">
        <v>141</v>
      </c>
      <c r="C103" s="182" t="s">
        <v>142</v>
      </c>
      <c r="D103" s="216">
        <v>4.2990307786097874</v>
      </c>
      <c r="E103" s="216">
        <v>16.439549710834168</v>
      </c>
      <c r="F103" s="216">
        <v>0</v>
      </c>
      <c r="G103" s="216">
        <v>54.866076312888033</v>
      </c>
      <c r="H103" s="217">
        <v>0</v>
      </c>
      <c r="I103" s="122"/>
    </row>
    <row r="104" spans="1:247" s="38" customFormat="1" ht="9" customHeight="1">
      <c r="B104" s="203" t="s">
        <v>175</v>
      </c>
      <c r="C104" s="204"/>
      <c r="D104" s="222">
        <v>51.81135823793614</v>
      </c>
      <c r="E104" s="222">
        <v>48.831583767772258</v>
      </c>
      <c r="F104" s="222">
        <v>26.147757781216534</v>
      </c>
      <c r="G104" s="222">
        <v>93.744797599655314</v>
      </c>
      <c r="H104" s="297">
        <v>3.6341957832851208</v>
      </c>
      <c r="I104" s="121"/>
    </row>
    <row r="105" spans="1:247" s="79" customFormat="1" ht="18" customHeight="1">
      <c r="A105" s="55"/>
      <c r="B105" s="99" t="s">
        <v>176</v>
      </c>
      <c r="C105" s="117"/>
      <c r="D105" s="123">
        <v>51.826282092139024</v>
      </c>
      <c r="E105" s="123">
        <v>46.846727349708743</v>
      </c>
      <c r="F105" s="123">
        <v>21.874574240944881</v>
      </c>
      <c r="G105" s="123">
        <v>93.176699579691473</v>
      </c>
      <c r="H105" s="298">
        <v>2.3924382978449095</v>
      </c>
      <c r="I105" s="85"/>
      <c r="J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row>
    <row r="106" spans="1:247" ht="22.5" customHeight="1">
      <c r="B106" s="116" t="str">
        <f>B73</f>
        <v>Win Junio 2017 y posiciones de juego al 30-06-2017</v>
      </c>
    </row>
    <row r="118" spans="1:8">
      <c r="B118" s="139" t="s">
        <v>145</v>
      </c>
      <c r="C118" s="139"/>
      <c r="D118" s="139">
        <v>538866820</v>
      </c>
      <c r="E118" s="139">
        <v>1202623463.5079</v>
      </c>
      <c r="F118" s="139">
        <v>32756300</v>
      </c>
      <c r="G118" s="139">
        <v>9246316898.5</v>
      </c>
      <c r="H118" s="139">
        <v>20152402</v>
      </c>
    </row>
    <row r="119" spans="1:8">
      <c r="B119" s="139" t="s">
        <v>146</v>
      </c>
      <c r="C119" s="139"/>
      <c r="D119" s="139">
        <v>1856552700</v>
      </c>
      <c r="E119" s="139">
        <v>3508273000</v>
      </c>
      <c r="F119" s="139">
        <v>81738500</v>
      </c>
      <c r="G119" s="139">
        <v>21344774779</v>
      </c>
      <c r="H119" s="139">
        <v>20596875</v>
      </c>
    </row>
    <row r="120" spans="1:8">
      <c r="A120" s="164"/>
      <c r="B120" s="164"/>
      <c r="C120" s="164"/>
      <c r="D120" s="164"/>
      <c r="E120" s="139">
        <v>4710896463.5079002</v>
      </c>
      <c r="F120" s="139">
        <v>114494800</v>
      </c>
      <c r="G120" s="139">
        <v>30591091677.5</v>
      </c>
      <c r="H120" s="139">
        <v>40749277</v>
      </c>
    </row>
    <row r="121" spans="1:8">
      <c r="A121" s="164"/>
      <c r="B121" s="164"/>
      <c r="C121" s="164"/>
      <c r="D121" s="164"/>
      <c r="E121" s="139"/>
      <c r="F121" s="139"/>
      <c r="G121" s="139"/>
      <c r="H121" s="139"/>
    </row>
    <row r="122" spans="1:8">
      <c r="A122" s="164"/>
      <c r="B122" s="164"/>
      <c r="C122" s="164"/>
      <c r="D122" s="164"/>
      <c r="E122" s="139"/>
      <c r="F122" s="139"/>
      <c r="G122" s="139"/>
      <c r="H122" s="139"/>
    </row>
    <row r="123" spans="1:8">
      <c r="A123" s="164"/>
      <c r="B123" s="164"/>
      <c r="C123" s="164"/>
      <c r="D123" s="164"/>
      <c r="E123" s="139"/>
      <c r="F123" s="139"/>
      <c r="G123" s="139"/>
      <c r="H123" s="139"/>
    </row>
    <row r="124" spans="1:8">
      <c r="A124" s="164"/>
      <c r="B124" s="164"/>
      <c r="C124" s="164"/>
      <c r="D124" s="164"/>
      <c r="E124" s="139"/>
      <c r="F124" s="139"/>
      <c r="G124" s="139"/>
      <c r="H124" s="139"/>
    </row>
  </sheetData>
  <mergeCells count="27">
    <mergeCell ref="I9:I10"/>
    <mergeCell ref="B8:I8"/>
    <mergeCell ref="B42:B43"/>
    <mergeCell ref="C42:C43"/>
    <mergeCell ref="D42:F42"/>
    <mergeCell ref="G42:G43"/>
    <mergeCell ref="H42:H43"/>
    <mergeCell ref="B9:B10"/>
    <mergeCell ref="C9:C10"/>
    <mergeCell ref="D9:F9"/>
    <mergeCell ref="G9:G10"/>
    <mergeCell ref="H9:H10"/>
    <mergeCell ref="B41:H41"/>
    <mergeCell ref="B96:H96"/>
    <mergeCell ref="B77:H77"/>
    <mergeCell ref="B11:I11"/>
    <mergeCell ref="B30:I30"/>
    <mergeCell ref="B63:H63"/>
    <mergeCell ref="B44:H44"/>
    <mergeCell ref="I75:I76"/>
    <mergeCell ref="B74:H74"/>
    <mergeCell ref="B75:B76"/>
    <mergeCell ref="C75:C76"/>
    <mergeCell ref="D75:F75"/>
    <mergeCell ref="G75:G76"/>
    <mergeCell ref="H75:H76"/>
    <mergeCell ref="I42:I43"/>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8"/>
  <sheetViews>
    <sheetView showGridLines="0" zoomScaleNormal="100" workbookViewId="0">
      <selection activeCell="I9" sqref="I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0" width="13.140625" style="1" bestFit="1" customWidth="1"/>
    <col min="11" max="11" width="12.5703125" style="1" bestFit="1" customWidth="1"/>
    <col min="12"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7" t="s">
        <v>34</v>
      </c>
      <c r="C8" s="358"/>
      <c r="D8" s="359"/>
      <c r="E8" s="359"/>
      <c r="F8" s="359"/>
      <c r="G8" s="359"/>
      <c r="H8" s="359"/>
      <c r="I8" s="359"/>
      <c r="J8" s="359"/>
      <c r="K8" s="359"/>
      <c r="L8" s="359"/>
      <c r="M8" s="359"/>
      <c r="N8" s="359"/>
      <c r="O8" s="359"/>
      <c r="P8" s="359"/>
      <c r="Q8" s="360"/>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2" t="s">
        <v>172</v>
      </c>
      <c r="C10" s="353"/>
      <c r="D10" s="353"/>
      <c r="E10" s="353"/>
      <c r="F10" s="353"/>
      <c r="G10" s="353"/>
      <c r="H10" s="353"/>
      <c r="I10" s="353"/>
      <c r="J10" s="353"/>
      <c r="K10" s="353"/>
      <c r="L10" s="353"/>
      <c r="M10" s="353"/>
      <c r="N10" s="353"/>
      <c r="O10" s="353"/>
      <c r="P10" s="353"/>
      <c r="Q10" s="354"/>
      <c r="R10" s="23"/>
      <c r="U10" s="69"/>
      <c r="V10" s="65"/>
    </row>
    <row r="11" spans="1:22">
      <c r="A11" s="21"/>
      <c r="B11" s="192" t="s">
        <v>125</v>
      </c>
      <c r="C11" s="223" t="s">
        <v>62</v>
      </c>
      <c r="D11" s="223">
        <v>994170206</v>
      </c>
      <c r="E11" s="223">
        <v>750584627</v>
      </c>
      <c r="F11" s="223">
        <v>1032198091</v>
      </c>
      <c r="G11" s="223">
        <v>980792441</v>
      </c>
      <c r="H11" s="223">
        <v>1073269058</v>
      </c>
      <c r="I11" s="223">
        <v>1080407436</v>
      </c>
      <c r="J11" s="223">
        <v>921935536</v>
      </c>
      <c r="K11" s="223"/>
      <c r="L11" s="223"/>
      <c r="M11" s="223"/>
      <c r="N11" s="223"/>
      <c r="O11" s="223"/>
      <c r="P11" s="224">
        <v>6833357395</v>
      </c>
      <c r="Q11" s="224">
        <v>10350627.37551889</v>
      </c>
      <c r="R11" s="23"/>
      <c r="U11" s="69"/>
      <c r="V11" s="65"/>
    </row>
    <row r="12" spans="1:22" s="3" customFormat="1">
      <c r="A12" s="21"/>
      <c r="B12" s="193" t="s">
        <v>1</v>
      </c>
      <c r="C12" s="226" t="s">
        <v>63</v>
      </c>
      <c r="D12" s="226">
        <v>2324496204</v>
      </c>
      <c r="E12" s="226">
        <v>2067593272</v>
      </c>
      <c r="F12" s="226">
        <v>2339602722</v>
      </c>
      <c r="G12" s="226">
        <v>2166231351</v>
      </c>
      <c r="H12" s="226">
        <v>2281012640</v>
      </c>
      <c r="I12" s="226">
        <v>2235542897</v>
      </c>
      <c r="J12" s="226">
        <v>2091312672</v>
      </c>
      <c r="K12" s="226"/>
      <c r="L12" s="226"/>
      <c r="M12" s="226"/>
      <c r="N12" s="226"/>
      <c r="O12" s="226"/>
      <c r="P12" s="227">
        <v>15505791758</v>
      </c>
      <c r="Q12" s="227">
        <v>23507142.839314673</v>
      </c>
      <c r="R12" s="22"/>
      <c r="S12" s="4"/>
      <c r="U12" s="69"/>
      <c r="V12" s="65"/>
    </row>
    <row r="13" spans="1:22" s="3" customFormat="1">
      <c r="A13" s="21"/>
      <c r="B13" s="194" t="s">
        <v>49</v>
      </c>
      <c r="C13" s="223" t="s">
        <v>64</v>
      </c>
      <c r="D13" s="223">
        <v>900250019</v>
      </c>
      <c r="E13" s="223">
        <v>790309980</v>
      </c>
      <c r="F13" s="223">
        <v>917918412</v>
      </c>
      <c r="G13" s="223">
        <v>936844844</v>
      </c>
      <c r="H13" s="223">
        <v>997816125</v>
      </c>
      <c r="I13" s="223">
        <v>1020862306</v>
      </c>
      <c r="J13" s="223">
        <v>892436997</v>
      </c>
      <c r="K13" s="223"/>
      <c r="L13" s="223"/>
      <c r="M13" s="223"/>
      <c r="N13" s="223"/>
      <c r="O13" s="223"/>
      <c r="P13" s="224">
        <v>6456438683</v>
      </c>
      <c r="Q13" s="224">
        <v>9783786.1947601177</v>
      </c>
      <c r="R13" s="22"/>
      <c r="S13" s="4"/>
      <c r="U13" s="69"/>
      <c r="V13" s="65"/>
    </row>
    <row r="14" spans="1:22" s="3" customFormat="1">
      <c r="A14" s="21"/>
      <c r="B14" s="193" t="s">
        <v>152</v>
      </c>
      <c r="C14" s="229" t="s">
        <v>153</v>
      </c>
      <c r="D14" s="229">
        <v>244570740</v>
      </c>
      <c r="E14" s="229">
        <v>290810601</v>
      </c>
      <c r="F14" s="229">
        <v>286198600</v>
      </c>
      <c r="G14" s="229">
        <v>257923525</v>
      </c>
      <c r="H14" s="229">
        <v>224167766</v>
      </c>
      <c r="I14" s="229">
        <v>285930024</v>
      </c>
      <c r="J14" s="229">
        <v>322095459</v>
      </c>
      <c r="K14" s="229"/>
      <c r="L14" s="229"/>
      <c r="M14" s="229"/>
      <c r="N14" s="229"/>
      <c r="O14" s="229"/>
      <c r="P14" s="227">
        <v>1911696715</v>
      </c>
      <c r="Q14" s="227">
        <v>2901262.7474082168</v>
      </c>
      <c r="R14" s="22"/>
      <c r="S14" s="4"/>
      <c r="U14" s="69"/>
      <c r="V14" s="65"/>
    </row>
    <row r="15" spans="1:22" s="3" customFormat="1">
      <c r="A15" s="21"/>
      <c r="B15" s="192" t="s">
        <v>18</v>
      </c>
      <c r="C15" s="230" t="s">
        <v>65</v>
      </c>
      <c r="D15" s="230">
        <v>857839780</v>
      </c>
      <c r="E15" s="230">
        <v>875944297</v>
      </c>
      <c r="F15" s="230">
        <v>788305388</v>
      </c>
      <c r="G15" s="230">
        <v>676142071</v>
      </c>
      <c r="H15" s="230">
        <v>629817889</v>
      </c>
      <c r="I15" s="230">
        <v>600618450</v>
      </c>
      <c r="J15" s="230">
        <v>691086871</v>
      </c>
      <c r="K15" s="230"/>
      <c r="L15" s="230"/>
      <c r="M15" s="230"/>
      <c r="N15" s="230"/>
      <c r="O15" s="230"/>
      <c r="P15" s="224">
        <v>5119754746</v>
      </c>
      <c r="Q15" s="224">
        <v>7773463.6089082696</v>
      </c>
      <c r="R15" s="22"/>
      <c r="S15" s="4"/>
      <c r="U15" s="69"/>
      <c r="V15" s="65"/>
    </row>
    <row r="16" spans="1:22" s="3" customFormat="1">
      <c r="A16" s="21"/>
      <c r="B16" s="193" t="s">
        <v>76</v>
      </c>
      <c r="C16" s="231" t="s">
        <v>66</v>
      </c>
      <c r="D16" s="231">
        <v>2935304233</v>
      </c>
      <c r="E16" s="231">
        <v>2942421863</v>
      </c>
      <c r="F16" s="231">
        <v>4011932129</v>
      </c>
      <c r="G16" s="231">
        <v>3733632749</v>
      </c>
      <c r="H16" s="231">
        <v>2568926445</v>
      </c>
      <c r="I16" s="231">
        <v>4196398110</v>
      </c>
      <c r="J16" s="231">
        <v>3898541444</v>
      </c>
      <c r="K16" s="231"/>
      <c r="L16" s="231"/>
      <c r="M16" s="231"/>
      <c r="N16" s="231"/>
      <c r="O16" s="231"/>
      <c r="P16" s="227">
        <v>24287156973</v>
      </c>
      <c r="Q16" s="227">
        <v>36833119.447407641</v>
      </c>
      <c r="R16" s="22"/>
      <c r="S16" s="4"/>
      <c r="U16" s="69"/>
      <c r="V16" s="65"/>
    </row>
    <row r="17" spans="1:22" s="3" customFormat="1">
      <c r="A17" s="21"/>
      <c r="B17" s="192" t="s">
        <v>126</v>
      </c>
      <c r="C17" s="223" t="s">
        <v>67</v>
      </c>
      <c r="D17" s="223">
        <v>6827110561</v>
      </c>
      <c r="E17" s="223">
        <v>5942208690</v>
      </c>
      <c r="F17" s="223">
        <v>6367448855</v>
      </c>
      <c r="G17" s="223">
        <v>6907642936</v>
      </c>
      <c r="H17" s="223">
        <v>6288079818</v>
      </c>
      <c r="I17" s="223">
        <v>6983480717</v>
      </c>
      <c r="J17" s="223">
        <v>4085417783</v>
      </c>
      <c r="K17" s="223"/>
      <c r="L17" s="223"/>
      <c r="M17" s="223"/>
      <c r="N17" s="223"/>
      <c r="O17" s="223"/>
      <c r="P17" s="224">
        <v>43401389360</v>
      </c>
      <c r="Q17" s="224">
        <v>65798129.440478116</v>
      </c>
      <c r="R17" s="22"/>
      <c r="S17" s="4"/>
      <c r="U17" s="69"/>
      <c r="V17" s="65"/>
    </row>
    <row r="18" spans="1:22" s="3" customFormat="1">
      <c r="A18" s="21"/>
      <c r="B18" s="193" t="s">
        <v>2</v>
      </c>
      <c r="C18" s="231" t="s">
        <v>68</v>
      </c>
      <c r="D18" s="231">
        <v>543237987</v>
      </c>
      <c r="E18" s="231">
        <v>533153617</v>
      </c>
      <c r="F18" s="231">
        <v>594925188</v>
      </c>
      <c r="G18" s="231">
        <v>675340558</v>
      </c>
      <c r="H18" s="231">
        <v>571163466</v>
      </c>
      <c r="I18" s="231">
        <v>574144640</v>
      </c>
      <c r="J18" s="231">
        <v>546752962</v>
      </c>
      <c r="K18" s="231"/>
      <c r="L18" s="231"/>
      <c r="M18" s="231"/>
      <c r="N18" s="231"/>
      <c r="O18" s="231"/>
      <c r="P18" s="227">
        <v>4038718418</v>
      </c>
      <c r="Q18" s="227">
        <v>6124583.652540463</v>
      </c>
      <c r="R18" s="22"/>
      <c r="S18" s="4"/>
      <c r="U18" s="69"/>
      <c r="V18" s="65"/>
    </row>
    <row r="19" spans="1:22" s="3" customFormat="1">
      <c r="A19" s="21"/>
      <c r="B19" s="195" t="s">
        <v>3</v>
      </c>
      <c r="C19" s="223" t="s">
        <v>69</v>
      </c>
      <c r="D19" s="223">
        <v>942505467</v>
      </c>
      <c r="E19" s="223">
        <v>866278358</v>
      </c>
      <c r="F19" s="223">
        <v>1044445321</v>
      </c>
      <c r="G19" s="223">
        <v>985022707</v>
      </c>
      <c r="H19" s="223">
        <v>1056523247</v>
      </c>
      <c r="I19" s="223">
        <v>930902006</v>
      </c>
      <c r="J19" s="223">
        <v>982641286</v>
      </c>
      <c r="K19" s="223"/>
      <c r="L19" s="223"/>
      <c r="M19" s="223"/>
      <c r="N19" s="223"/>
      <c r="O19" s="223"/>
      <c r="P19" s="224">
        <v>6808318392</v>
      </c>
      <c r="Q19" s="224">
        <v>10319859.739616001</v>
      </c>
      <c r="R19" s="22"/>
      <c r="S19" s="4"/>
      <c r="U19" s="69"/>
      <c r="V19" s="65"/>
    </row>
    <row r="20" spans="1:22" s="3" customFormat="1">
      <c r="A20" s="21"/>
      <c r="B20" s="196" t="s">
        <v>127</v>
      </c>
      <c r="C20" s="231" t="s">
        <v>70</v>
      </c>
      <c r="D20" s="231">
        <v>3044704319</v>
      </c>
      <c r="E20" s="231">
        <v>2842391045</v>
      </c>
      <c r="F20" s="231">
        <v>3326559267</v>
      </c>
      <c r="G20" s="231">
        <v>3515294211</v>
      </c>
      <c r="H20" s="231">
        <v>3468488022</v>
      </c>
      <c r="I20" s="231">
        <v>3478708338</v>
      </c>
      <c r="J20" s="231">
        <v>3184547849</v>
      </c>
      <c r="K20" s="231"/>
      <c r="L20" s="231"/>
      <c r="M20" s="231"/>
      <c r="N20" s="231"/>
      <c r="O20" s="231"/>
      <c r="P20" s="227">
        <v>22860693051</v>
      </c>
      <c r="Q20" s="227">
        <v>34649281.027327813</v>
      </c>
      <c r="R20" s="22"/>
      <c r="S20" s="4"/>
      <c r="U20" s="69"/>
      <c r="V20" s="65"/>
    </row>
    <row r="21" spans="1:22" s="3" customFormat="1">
      <c r="A21" s="21"/>
      <c r="B21" s="195" t="s">
        <v>7</v>
      </c>
      <c r="C21" s="223" t="s">
        <v>71</v>
      </c>
      <c r="D21" s="223">
        <v>420234471</v>
      </c>
      <c r="E21" s="223">
        <v>410590062</v>
      </c>
      <c r="F21" s="223">
        <v>394210152</v>
      </c>
      <c r="G21" s="223">
        <v>385029575</v>
      </c>
      <c r="H21" s="223">
        <v>392059696</v>
      </c>
      <c r="I21" s="223">
        <v>384576782</v>
      </c>
      <c r="J21" s="223">
        <v>429315734</v>
      </c>
      <c r="K21" s="223"/>
      <c r="L21" s="223"/>
      <c r="M21" s="223"/>
      <c r="N21" s="223"/>
      <c r="O21" s="223"/>
      <c r="P21" s="224">
        <v>2816016472</v>
      </c>
      <c r="Q21" s="224">
        <v>4271579.6970884083</v>
      </c>
      <c r="R21" s="22"/>
      <c r="S21" s="4"/>
      <c r="U21" s="69"/>
      <c r="V21" s="65"/>
    </row>
    <row r="22" spans="1:22" s="3" customFormat="1">
      <c r="A22" s="21"/>
      <c r="B22" s="196" t="s">
        <v>8</v>
      </c>
      <c r="C22" s="231" t="s">
        <v>72</v>
      </c>
      <c r="D22" s="231">
        <v>1762612162</v>
      </c>
      <c r="E22" s="231">
        <v>1654707592</v>
      </c>
      <c r="F22" s="231">
        <v>1996077852</v>
      </c>
      <c r="G22" s="231">
        <v>1966299196</v>
      </c>
      <c r="H22" s="231">
        <v>2007702636</v>
      </c>
      <c r="I22" s="231">
        <v>1885583435</v>
      </c>
      <c r="J22" s="231">
        <v>1687947576</v>
      </c>
      <c r="K22" s="231"/>
      <c r="L22" s="231"/>
      <c r="M22" s="231"/>
      <c r="N22" s="231"/>
      <c r="O22" s="231"/>
      <c r="P22" s="227">
        <v>12960930449</v>
      </c>
      <c r="Q22" s="227">
        <v>19644993.683262292</v>
      </c>
      <c r="R22" s="22"/>
      <c r="S22" s="4"/>
      <c r="U22" s="69"/>
      <c r="V22" s="65"/>
    </row>
    <row r="23" spans="1:22" s="3" customFormat="1">
      <c r="A23" s="21"/>
      <c r="B23" s="195" t="s">
        <v>9</v>
      </c>
      <c r="C23" s="223" t="s">
        <v>73</v>
      </c>
      <c r="D23" s="223">
        <v>1111563801</v>
      </c>
      <c r="E23" s="223">
        <v>1096402717</v>
      </c>
      <c r="F23" s="223">
        <v>1095579900</v>
      </c>
      <c r="G23" s="223">
        <v>1054681386</v>
      </c>
      <c r="H23" s="223">
        <v>994668871</v>
      </c>
      <c r="I23" s="223">
        <v>1050349817</v>
      </c>
      <c r="J23" s="223">
        <v>1011780129</v>
      </c>
      <c r="K23" s="223"/>
      <c r="L23" s="223"/>
      <c r="M23" s="223"/>
      <c r="N23" s="223"/>
      <c r="O23" s="223"/>
      <c r="P23" s="224">
        <v>7415026621</v>
      </c>
      <c r="Q23" s="224">
        <v>11248632.228056066</v>
      </c>
      <c r="R23" s="22"/>
      <c r="S23" s="4"/>
      <c r="U23" s="69"/>
      <c r="V23" s="65"/>
    </row>
    <row r="24" spans="1:22" s="3" customFormat="1">
      <c r="A24" s="21"/>
      <c r="B24" s="197" t="s">
        <v>128</v>
      </c>
      <c r="C24" s="231" t="s">
        <v>74</v>
      </c>
      <c r="D24" s="231">
        <v>733182505</v>
      </c>
      <c r="E24" s="231">
        <v>735063940</v>
      </c>
      <c r="F24" s="231">
        <v>831749740</v>
      </c>
      <c r="G24" s="231">
        <v>727340749</v>
      </c>
      <c r="H24" s="231">
        <v>779229731</v>
      </c>
      <c r="I24" s="231">
        <v>785835241</v>
      </c>
      <c r="J24" s="231">
        <v>702010462</v>
      </c>
      <c r="K24" s="231"/>
      <c r="L24" s="231"/>
      <c r="M24" s="231"/>
      <c r="N24" s="231"/>
      <c r="O24" s="231"/>
      <c r="P24" s="227">
        <v>5294412368</v>
      </c>
      <c r="Q24" s="227">
        <v>8027231.8507505683</v>
      </c>
      <c r="R24" s="22"/>
      <c r="S24" s="4"/>
      <c r="U24" s="69"/>
      <c r="V24" s="65"/>
    </row>
    <row r="25" spans="1:22" s="3" customFormat="1">
      <c r="A25" s="21"/>
      <c r="B25" s="195" t="s">
        <v>90</v>
      </c>
      <c r="C25" s="223" t="s">
        <v>91</v>
      </c>
      <c r="D25" s="223">
        <v>410192954</v>
      </c>
      <c r="E25" s="223">
        <v>378479749</v>
      </c>
      <c r="F25" s="223">
        <v>367760323</v>
      </c>
      <c r="G25" s="223">
        <v>355024538</v>
      </c>
      <c r="H25" s="223">
        <v>321913751</v>
      </c>
      <c r="I25" s="223">
        <v>327546109</v>
      </c>
      <c r="J25" s="223">
        <v>260756443</v>
      </c>
      <c r="K25" s="223"/>
      <c r="L25" s="223"/>
      <c r="M25" s="223"/>
      <c r="N25" s="223"/>
      <c r="O25" s="223"/>
      <c r="P25" s="224">
        <v>2421673867</v>
      </c>
      <c r="Q25" s="224">
        <v>3674411.0102895326</v>
      </c>
      <c r="R25" s="22"/>
      <c r="S25" s="4"/>
      <c r="U25" s="69"/>
      <c r="V25" s="65"/>
    </row>
    <row r="26" spans="1:22" s="3" customFormat="1">
      <c r="A26" s="21"/>
      <c r="B26" s="197" t="s">
        <v>88</v>
      </c>
      <c r="C26" s="231" t="s">
        <v>89</v>
      </c>
      <c r="D26" s="231">
        <v>414731178</v>
      </c>
      <c r="E26" s="231">
        <v>367125324</v>
      </c>
      <c r="F26" s="231">
        <v>478132554</v>
      </c>
      <c r="G26" s="231">
        <v>453595555</v>
      </c>
      <c r="H26" s="231">
        <v>486800580</v>
      </c>
      <c r="I26" s="231">
        <v>382486080</v>
      </c>
      <c r="J26" s="231">
        <v>415548319</v>
      </c>
      <c r="K26" s="231"/>
      <c r="L26" s="231"/>
      <c r="M26" s="231"/>
      <c r="N26" s="231"/>
      <c r="O26" s="231"/>
      <c r="P26" s="227">
        <v>2998419590</v>
      </c>
      <c r="Q26" s="227">
        <v>4544187.9027285781</v>
      </c>
      <c r="R26" s="22"/>
      <c r="S26" s="4"/>
      <c r="U26" s="69"/>
      <c r="V26" s="65"/>
    </row>
    <row r="27" spans="1:22" s="3" customFormat="1">
      <c r="A27" s="21"/>
      <c r="B27" s="195" t="s">
        <v>10</v>
      </c>
      <c r="C27" s="223" t="s">
        <v>75</v>
      </c>
      <c r="D27" s="223">
        <v>1543839388</v>
      </c>
      <c r="E27" s="223">
        <v>1313080982</v>
      </c>
      <c r="F27" s="223">
        <v>1593630952</v>
      </c>
      <c r="G27" s="223">
        <v>1497675105</v>
      </c>
      <c r="H27" s="223">
        <v>1535800963</v>
      </c>
      <c r="I27" s="223">
        <v>1554237748</v>
      </c>
      <c r="J27" s="223">
        <v>1568660768</v>
      </c>
      <c r="K27" s="223"/>
      <c r="L27" s="223"/>
      <c r="M27" s="223"/>
      <c r="N27" s="223"/>
      <c r="O27" s="223"/>
      <c r="P27" s="224">
        <v>10606925906</v>
      </c>
      <c r="Q27" s="224">
        <v>16077570.512041185</v>
      </c>
      <c r="R27" s="22"/>
      <c r="S27" s="4"/>
      <c r="U27" s="69"/>
      <c r="V27" s="65"/>
    </row>
    <row r="28" spans="1:22" ht="15">
      <c r="A28" s="21"/>
      <c r="B28" s="352" t="s">
        <v>147</v>
      </c>
      <c r="C28" s="353"/>
      <c r="D28" s="353"/>
      <c r="E28" s="353"/>
      <c r="F28" s="353"/>
      <c r="G28" s="353"/>
      <c r="H28" s="353"/>
      <c r="I28" s="353"/>
      <c r="J28" s="353"/>
      <c r="K28" s="353"/>
      <c r="L28" s="353"/>
      <c r="M28" s="353"/>
      <c r="N28" s="353"/>
      <c r="O28" s="353"/>
      <c r="P28" s="353"/>
      <c r="Q28" s="354"/>
      <c r="R28" s="23"/>
    </row>
    <row r="29" spans="1:22">
      <c r="A29" s="21"/>
      <c r="B29" s="200" t="s">
        <v>130</v>
      </c>
      <c r="C29" s="223" t="s">
        <v>130</v>
      </c>
      <c r="D29" s="223">
        <v>573512557</v>
      </c>
      <c r="E29" s="223">
        <v>494270620</v>
      </c>
      <c r="F29" s="223">
        <v>574029387</v>
      </c>
      <c r="G29" s="223">
        <v>572198435</v>
      </c>
      <c r="H29" s="223">
        <v>581501545</v>
      </c>
      <c r="I29" s="223">
        <v>600854658</v>
      </c>
      <c r="J29" s="223">
        <v>599417709</v>
      </c>
      <c r="K29" s="223"/>
      <c r="L29" s="223"/>
      <c r="M29" s="223"/>
      <c r="N29" s="223"/>
      <c r="O29" s="223"/>
      <c r="P29" s="223">
        <v>3995784911</v>
      </c>
      <c r="Q29" s="223">
        <v>6056594.0464664502</v>
      </c>
      <c r="R29" s="23"/>
      <c r="U29" s="69"/>
      <c r="V29" s="65"/>
    </row>
    <row r="30" spans="1:22" s="3" customFormat="1">
      <c r="A30" s="21"/>
      <c r="B30" s="201" t="s">
        <v>132</v>
      </c>
      <c r="C30" s="226" t="s">
        <v>132</v>
      </c>
      <c r="D30" s="226">
        <v>1896062606</v>
      </c>
      <c r="E30" s="226">
        <v>1692116933</v>
      </c>
      <c r="F30" s="226">
        <v>1674703097</v>
      </c>
      <c r="G30" s="226">
        <v>1672296074.7</v>
      </c>
      <c r="H30" s="226">
        <v>1810687970</v>
      </c>
      <c r="I30" s="226">
        <v>1638795874</v>
      </c>
      <c r="J30" s="226">
        <v>1753346411</v>
      </c>
      <c r="K30" s="226"/>
      <c r="L30" s="226"/>
      <c r="M30" s="226"/>
      <c r="N30" s="226"/>
      <c r="O30" s="226"/>
      <c r="P30" s="226">
        <v>12138008965.700001</v>
      </c>
      <c r="Q30" s="228">
        <v>18405548.703962568</v>
      </c>
      <c r="R30" s="22"/>
      <c r="S30" s="4"/>
      <c r="U30" s="69"/>
      <c r="V30" s="65"/>
    </row>
    <row r="31" spans="1:22" s="3" customFormat="1">
      <c r="A31" s="21"/>
      <c r="B31" s="202" t="s">
        <v>134</v>
      </c>
      <c r="C31" s="223" t="s">
        <v>134</v>
      </c>
      <c r="D31" s="223">
        <v>3147678149</v>
      </c>
      <c r="E31" s="223">
        <v>3494851863</v>
      </c>
      <c r="F31" s="223">
        <v>2544568989</v>
      </c>
      <c r="G31" s="223">
        <v>2508548343</v>
      </c>
      <c r="H31" s="223">
        <v>2223554486</v>
      </c>
      <c r="I31" s="223">
        <v>2303805823</v>
      </c>
      <c r="J31" s="223">
        <v>2270474823</v>
      </c>
      <c r="K31" s="223"/>
      <c r="L31" s="223"/>
      <c r="M31" s="223"/>
      <c r="N31" s="223"/>
      <c r="O31" s="223"/>
      <c r="P31" s="223">
        <v>18493482476</v>
      </c>
      <c r="Q31" s="225">
        <v>28092407.087381721</v>
      </c>
      <c r="R31" s="22"/>
      <c r="S31" s="4"/>
      <c r="U31" s="69"/>
      <c r="V31" s="65"/>
    </row>
    <row r="32" spans="1:22" s="3" customFormat="1">
      <c r="A32" s="21"/>
      <c r="B32" s="201" t="s">
        <v>136</v>
      </c>
      <c r="C32" s="229" t="s">
        <v>136</v>
      </c>
      <c r="D32" s="229">
        <v>5866132100.9399996</v>
      </c>
      <c r="E32" s="229">
        <v>6152454589.1690006</v>
      </c>
      <c r="F32" s="229">
        <v>5188514903.8399992</v>
      </c>
      <c r="G32" s="229">
        <v>4521207103.1700001</v>
      </c>
      <c r="H32" s="229">
        <v>4081522085.48</v>
      </c>
      <c r="I32" s="229">
        <v>4174421446.7599998</v>
      </c>
      <c r="J32" s="229">
        <v>4458945405.0900002</v>
      </c>
      <c r="K32" s="229"/>
      <c r="L32" s="229"/>
      <c r="M32" s="229"/>
      <c r="N32" s="229"/>
      <c r="O32" s="229"/>
      <c r="P32" s="229">
        <v>34443197634.449005</v>
      </c>
      <c r="Q32" s="228">
        <v>52307778.738416977</v>
      </c>
      <c r="R32" s="22"/>
      <c r="S32" s="4"/>
      <c r="U32" s="69"/>
      <c r="V32" s="65"/>
    </row>
    <row r="33" spans="1:22" s="3" customFormat="1">
      <c r="A33" s="21"/>
      <c r="B33" s="200" t="s">
        <v>138</v>
      </c>
      <c r="C33" s="230" t="s">
        <v>138</v>
      </c>
      <c r="D33" s="230">
        <v>1841732734</v>
      </c>
      <c r="E33" s="230">
        <v>2491576599</v>
      </c>
      <c r="F33" s="230">
        <v>910965839</v>
      </c>
      <c r="G33" s="230">
        <v>1005165956.4699999</v>
      </c>
      <c r="H33" s="230">
        <v>720755543</v>
      </c>
      <c r="I33" s="230">
        <v>796421034</v>
      </c>
      <c r="J33" s="230">
        <v>940682643</v>
      </c>
      <c r="K33" s="230"/>
      <c r="L33" s="230"/>
      <c r="M33" s="230"/>
      <c r="N33" s="230"/>
      <c r="O33" s="230"/>
      <c r="P33" s="230">
        <v>8707300348.4700012</v>
      </c>
      <c r="Q33" s="225">
        <v>13269643.183373384</v>
      </c>
      <c r="R33" s="22"/>
      <c r="S33" s="4"/>
      <c r="U33" s="69"/>
      <c r="V33" s="65"/>
    </row>
    <row r="34" spans="1:22" s="3" customFormat="1">
      <c r="A34" s="21"/>
      <c r="B34" s="201" t="s">
        <v>140</v>
      </c>
      <c r="C34" s="231" t="s">
        <v>140</v>
      </c>
      <c r="D34" s="231">
        <v>1559486360.0481</v>
      </c>
      <c r="E34" s="231">
        <v>1553925275.03</v>
      </c>
      <c r="F34" s="231">
        <v>1333010734</v>
      </c>
      <c r="G34" s="231">
        <v>1276112826.3499999</v>
      </c>
      <c r="H34" s="231">
        <v>1394052121.6599998</v>
      </c>
      <c r="I34" s="231">
        <v>1240225593.23</v>
      </c>
      <c r="J34" s="231">
        <v>1303327669.04</v>
      </c>
      <c r="K34" s="231"/>
      <c r="L34" s="231"/>
      <c r="M34" s="231"/>
      <c r="N34" s="231"/>
      <c r="O34" s="231"/>
      <c r="P34" s="231">
        <v>9660140579.3581009</v>
      </c>
      <c r="Q34" s="228">
        <v>14657322.632007957</v>
      </c>
      <c r="R34" s="22"/>
      <c r="S34" s="4"/>
      <c r="U34" s="69"/>
      <c r="V34" s="65"/>
    </row>
    <row r="35" spans="1:22" s="3" customFormat="1">
      <c r="A35" s="21"/>
      <c r="B35" s="200" t="s">
        <v>142</v>
      </c>
      <c r="C35" s="223" t="s">
        <v>142</v>
      </c>
      <c r="D35" s="223">
        <v>156881375</v>
      </c>
      <c r="E35" s="223">
        <v>150556049</v>
      </c>
      <c r="F35" s="223">
        <v>154474826</v>
      </c>
      <c r="G35" s="223">
        <v>149308958</v>
      </c>
      <c r="H35" s="223">
        <v>147868429</v>
      </c>
      <c r="I35" s="223">
        <v>150984503</v>
      </c>
      <c r="J35" s="223">
        <v>150154299</v>
      </c>
      <c r="K35" s="223"/>
      <c r="L35" s="223"/>
      <c r="M35" s="223"/>
      <c r="N35" s="223"/>
      <c r="O35" s="223"/>
      <c r="P35" s="223">
        <v>1060228439</v>
      </c>
      <c r="Q35" s="225">
        <v>1607989.695896415</v>
      </c>
      <c r="R35" s="22"/>
      <c r="S35" s="4"/>
      <c r="U35" s="69"/>
      <c r="V35" s="65"/>
    </row>
    <row r="36" spans="1:22">
      <c r="B36" s="125" t="s">
        <v>173</v>
      </c>
      <c r="C36" s="60"/>
      <c r="D36" s="60">
        <v>26010545975</v>
      </c>
      <c r="E36" s="60">
        <v>23857146716</v>
      </c>
      <c r="F36" s="60">
        <v>27466675446</v>
      </c>
      <c r="G36" s="60">
        <v>27274513497</v>
      </c>
      <c r="H36" s="60">
        <v>25677440704</v>
      </c>
      <c r="I36" s="60">
        <v>27757610136</v>
      </c>
      <c r="J36" s="60">
        <v>23692788290</v>
      </c>
      <c r="K36" s="60"/>
      <c r="L36" s="140"/>
      <c r="M36" s="140"/>
      <c r="N36" s="140"/>
      <c r="O36" s="140"/>
      <c r="P36" s="60">
        <v>181736720764</v>
      </c>
      <c r="Q36" s="60">
        <v>275529862.95749688</v>
      </c>
    </row>
    <row r="37" spans="1:22">
      <c r="B37" s="125" t="s">
        <v>149</v>
      </c>
      <c r="C37" s="60"/>
      <c r="D37" s="60">
        <v>15041485881.988098</v>
      </c>
      <c r="E37" s="60">
        <v>16029751928.199001</v>
      </c>
      <c r="F37" s="60">
        <v>12380267775.84</v>
      </c>
      <c r="G37" s="60">
        <v>11704837696.689999</v>
      </c>
      <c r="H37" s="60">
        <v>10959942180.139999</v>
      </c>
      <c r="I37" s="60">
        <v>10905508931.99</v>
      </c>
      <c r="J37" s="60">
        <v>11476348959.130001</v>
      </c>
      <c r="K37" s="60"/>
      <c r="L37" s="140"/>
      <c r="M37" s="140"/>
      <c r="N37" s="140"/>
      <c r="O37" s="140"/>
      <c r="P37" s="60">
        <v>88498143353.977112</v>
      </c>
      <c r="Q37" s="60">
        <v>134397284.08750549</v>
      </c>
    </row>
    <row r="38" spans="1:22" s="171" customFormat="1">
      <c r="A38" s="146"/>
      <c r="B38" s="169" t="s">
        <v>177</v>
      </c>
      <c r="C38" s="170"/>
      <c r="D38" s="170">
        <v>41052031856.988098</v>
      </c>
      <c r="E38" s="170">
        <v>39886898644.199005</v>
      </c>
      <c r="F38" s="170">
        <v>39846943221.839996</v>
      </c>
      <c r="G38" s="170">
        <v>38979351193.690002</v>
      </c>
      <c r="H38" s="170">
        <v>36637382884.139999</v>
      </c>
      <c r="I38" s="170">
        <v>38663119067.989998</v>
      </c>
      <c r="J38" s="170">
        <v>35169137249.130005</v>
      </c>
      <c r="K38" s="170"/>
      <c r="L38" s="170"/>
      <c r="M38" s="170"/>
      <c r="N38" s="170"/>
      <c r="O38" s="170"/>
      <c r="P38" s="170">
        <v>270234864117.97711</v>
      </c>
      <c r="Q38" s="170">
        <v>409927147.04500234</v>
      </c>
      <c r="R38" s="146"/>
      <c r="S38" s="146"/>
    </row>
  </sheetData>
  <mergeCells count="3">
    <mergeCell ref="B8:Q8"/>
    <mergeCell ref="B10:Q10"/>
    <mergeCell ref="B28:Q2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58"/>
  <sheetViews>
    <sheetView showGridLines="0" zoomScaleNormal="100" zoomScalePageLayoutView="90" workbookViewId="0">
      <selection activeCell="H9" sqref="H9"/>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4" t="s">
        <v>32</v>
      </c>
      <c r="C8" s="365"/>
      <c r="D8" s="365"/>
      <c r="E8" s="365"/>
      <c r="F8" s="365"/>
      <c r="G8" s="365"/>
      <c r="H8" s="365"/>
      <c r="I8" s="365"/>
      <c r="J8" s="365"/>
      <c r="K8" s="365"/>
      <c r="L8" s="365"/>
      <c r="M8" s="365"/>
      <c r="N8" s="365"/>
      <c r="O8" s="365"/>
      <c r="P8" s="366"/>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1" t="s">
        <v>171</v>
      </c>
      <c r="C10" s="362"/>
      <c r="D10" s="362"/>
      <c r="E10" s="362"/>
      <c r="F10" s="362"/>
      <c r="G10" s="362"/>
      <c r="H10" s="362"/>
      <c r="I10" s="362"/>
      <c r="J10" s="362"/>
      <c r="K10" s="362"/>
      <c r="L10" s="362"/>
      <c r="M10" s="362"/>
      <c r="N10" s="362"/>
      <c r="O10" s="362"/>
      <c r="P10" s="363"/>
      <c r="Q10" s="31"/>
      <c r="R10" s="7"/>
    </row>
    <row r="11" spans="1:19" s="1" customFormat="1" ht="9">
      <c r="A11" s="6"/>
      <c r="B11" s="192" t="s">
        <v>125</v>
      </c>
      <c r="C11" s="182">
        <v>157730533.59999999</v>
      </c>
      <c r="D11" s="182">
        <v>119084350.8</v>
      </c>
      <c r="E11" s="182">
        <v>163763865.19999999</v>
      </c>
      <c r="F11" s="182">
        <v>157750986</v>
      </c>
      <c r="G11" s="182">
        <v>172624956</v>
      </c>
      <c r="H11" s="182">
        <v>173773095</v>
      </c>
      <c r="I11" s="182">
        <v>148284421.59999999</v>
      </c>
      <c r="J11" s="182"/>
      <c r="K11" s="182"/>
      <c r="L11" s="182"/>
      <c r="M11" s="182"/>
      <c r="N11" s="182"/>
      <c r="O11" s="182">
        <v>1093012208.1999998</v>
      </c>
      <c r="P11" s="182">
        <v>1655552.7837060092</v>
      </c>
      <c r="Q11" s="23"/>
      <c r="R11" s="6"/>
    </row>
    <row r="12" spans="1:19" s="3" customFormat="1" ht="9">
      <c r="A12" s="6"/>
      <c r="B12" s="193" t="s">
        <v>1</v>
      </c>
      <c r="C12" s="189">
        <v>366840661.60000002</v>
      </c>
      <c r="D12" s="189">
        <v>326297492.80000001</v>
      </c>
      <c r="E12" s="189">
        <v>369229491.39999998</v>
      </c>
      <c r="F12" s="189">
        <v>342232860.60000002</v>
      </c>
      <c r="G12" s="189">
        <v>360361660.80000001</v>
      </c>
      <c r="H12" s="189">
        <v>353178205.39999998</v>
      </c>
      <c r="I12" s="189">
        <v>330392254.19999999</v>
      </c>
      <c r="J12" s="189"/>
      <c r="K12" s="189"/>
      <c r="L12" s="189"/>
      <c r="M12" s="189"/>
      <c r="N12" s="189"/>
      <c r="O12" s="189">
        <v>2448532626.7999997</v>
      </c>
      <c r="P12" s="189">
        <v>3712022.1245998191</v>
      </c>
      <c r="Q12" s="22"/>
      <c r="R12" s="6"/>
      <c r="S12" s="1"/>
    </row>
    <row r="13" spans="1:19" s="3" customFormat="1" ht="9">
      <c r="A13" s="6"/>
      <c r="B13" s="194" t="s">
        <v>49</v>
      </c>
      <c r="C13" s="182">
        <v>140862650</v>
      </c>
      <c r="D13" s="182">
        <v>123660267.59999999</v>
      </c>
      <c r="E13" s="182">
        <v>143627233.80000001</v>
      </c>
      <c r="F13" s="182">
        <v>148005740.19999999</v>
      </c>
      <c r="G13" s="182">
        <v>157638177.59999999</v>
      </c>
      <c r="H13" s="182">
        <v>161279087</v>
      </c>
      <c r="I13" s="182">
        <v>140990046.59999999</v>
      </c>
      <c r="J13" s="182"/>
      <c r="K13" s="182"/>
      <c r="L13" s="182"/>
      <c r="M13" s="182"/>
      <c r="N13" s="182"/>
      <c r="O13" s="182">
        <v>1016063202.8</v>
      </c>
      <c r="P13" s="182">
        <v>1539655.8586940621</v>
      </c>
      <c r="Q13" s="22"/>
      <c r="R13" s="6"/>
      <c r="S13" s="1"/>
    </row>
    <row r="14" spans="1:19" s="3" customFormat="1" ht="9">
      <c r="A14" s="6"/>
      <c r="B14" s="193" t="s">
        <v>152</v>
      </c>
      <c r="C14" s="189">
        <v>41104326</v>
      </c>
      <c r="D14" s="189">
        <v>48875731.200000003</v>
      </c>
      <c r="E14" s="189">
        <v>48100605</v>
      </c>
      <c r="F14" s="189">
        <v>43348491.600000001</v>
      </c>
      <c r="G14" s="189">
        <v>37675254.799999997</v>
      </c>
      <c r="H14" s="189">
        <v>48055466.200000003</v>
      </c>
      <c r="I14" s="189">
        <v>54133690.600000001</v>
      </c>
      <c r="J14" s="189"/>
      <c r="K14" s="189"/>
      <c r="L14" s="189"/>
      <c r="M14" s="189"/>
      <c r="N14" s="189"/>
      <c r="O14" s="189">
        <v>321293565.39999998</v>
      </c>
      <c r="P14" s="189">
        <v>487607.18421470956</v>
      </c>
      <c r="Q14" s="22"/>
      <c r="R14" s="6"/>
      <c r="S14" s="1"/>
    </row>
    <row r="15" spans="1:19" s="3" customFormat="1" ht="9">
      <c r="A15" s="6"/>
      <c r="B15" s="192" t="s">
        <v>18</v>
      </c>
      <c r="C15" s="182">
        <v>144174753</v>
      </c>
      <c r="D15" s="182">
        <v>147217529</v>
      </c>
      <c r="E15" s="182">
        <v>132488300.59999999</v>
      </c>
      <c r="F15" s="182">
        <v>113637322.8</v>
      </c>
      <c r="G15" s="182">
        <v>105851746</v>
      </c>
      <c r="H15" s="182">
        <v>100944277.40000001</v>
      </c>
      <c r="I15" s="182">
        <v>116149054</v>
      </c>
      <c r="J15" s="182"/>
      <c r="K15" s="182"/>
      <c r="L15" s="182"/>
      <c r="M15" s="182"/>
      <c r="N15" s="182"/>
      <c r="O15" s="182">
        <v>860462982.79999995</v>
      </c>
      <c r="P15" s="182">
        <v>1306464.4725112878</v>
      </c>
      <c r="Q15" s="22"/>
      <c r="R15" s="6"/>
      <c r="S15" s="1"/>
    </row>
    <row r="16" spans="1:19" s="3" customFormat="1" ht="9">
      <c r="A16" s="6"/>
      <c r="B16" s="193" t="s">
        <v>76</v>
      </c>
      <c r="C16" s="189">
        <v>493328442.60000002</v>
      </c>
      <c r="D16" s="189">
        <v>494524682.80000001</v>
      </c>
      <c r="E16" s="189">
        <v>674274307.39999998</v>
      </c>
      <c r="F16" s="189">
        <v>627501302.39999998</v>
      </c>
      <c r="G16" s="189">
        <v>431752343.60000002</v>
      </c>
      <c r="H16" s="189">
        <v>705276993.20000005</v>
      </c>
      <c r="I16" s="189">
        <v>655217049.39999998</v>
      </c>
      <c r="J16" s="189"/>
      <c r="K16" s="189"/>
      <c r="L16" s="189"/>
      <c r="M16" s="189"/>
      <c r="N16" s="189"/>
      <c r="O16" s="189">
        <v>4081875121.4000001</v>
      </c>
      <c r="P16" s="189">
        <v>6190440.2430925434</v>
      </c>
      <c r="Q16" s="22"/>
      <c r="R16" s="6"/>
      <c r="S16" s="1"/>
    </row>
    <row r="17" spans="1:19" s="3" customFormat="1" ht="9">
      <c r="A17" s="6"/>
      <c r="B17" s="192" t="s">
        <v>126</v>
      </c>
      <c r="C17" s="182">
        <v>1118154494.4000001</v>
      </c>
      <c r="D17" s="182">
        <v>973223927.60000002</v>
      </c>
      <c r="E17" s="182">
        <v>1042870404.8</v>
      </c>
      <c r="F17" s="182">
        <v>1116832353.5999999</v>
      </c>
      <c r="G17" s="182">
        <v>1016660972.2</v>
      </c>
      <c r="H17" s="182">
        <v>1129189655.4000001</v>
      </c>
      <c r="I17" s="182">
        <v>660533093.60000002</v>
      </c>
      <c r="J17" s="182"/>
      <c r="K17" s="182"/>
      <c r="L17" s="182"/>
      <c r="M17" s="182"/>
      <c r="N17" s="182"/>
      <c r="O17" s="182">
        <v>7057464901.6000004</v>
      </c>
      <c r="P17" s="182">
        <v>10699761.749261724</v>
      </c>
      <c r="Q17" s="22"/>
      <c r="R17" s="6"/>
      <c r="S17" s="1"/>
    </row>
    <row r="18" spans="1:19" s="3" customFormat="1" ht="9">
      <c r="A18" s="6"/>
      <c r="B18" s="193" t="s">
        <v>2</v>
      </c>
      <c r="C18" s="189">
        <v>87100679</v>
      </c>
      <c r="D18" s="189">
        <v>85483790.200000003</v>
      </c>
      <c r="E18" s="189">
        <v>95388005</v>
      </c>
      <c r="F18" s="189">
        <v>106238447.40000001</v>
      </c>
      <c r="G18" s="189">
        <v>89850252.799999997</v>
      </c>
      <c r="H18" s="189">
        <v>90319224</v>
      </c>
      <c r="I18" s="189">
        <v>86010214</v>
      </c>
      <c r="J18" s="189"/>
      <c r="K18" s="189"/>
      <c r="L18" s="189"/>
      <c r="M18" s="189"/>
      <c r="N18" s="189"/>
      <c r="O18" s="189">
        <v>640390612.4000001</v>
      </c>
      <c r="P18" s="189">
        <v>971179.01112257072</v>
      </c>
      <c r="Q18" s="22"/>
      <c r="R18" s="6"/>
      <c r="S18" s="1"/>
    </row>
    <row r="19" spans="1:19" s="3" customFormat="1" ht="9">
      <c r="A19" s="6"/>
      <c r="B19" s="195" t="s">
        <v>3</v>
      </c>
      <c r="C19" s="182">
        <v>151276087.59999999</v>
      </c>
      <c r="D19" s="182">
        <v>139041316.40000001</v>
      </c>
      <c r="E19" s="182">
        <v>167637862.59999999</v>
      </c>
      <c r="F19" s="182">
        <v>155782582.80000001</v>
      </c>
      <c r="G19" s="182">
        <v>167090483.19999999</v>
      </c>
      <c r="H19" s="182">
        <v>147223325.59999999</v>
      </c>
      <c r="I19" s="182">
        <v>155405958</v>
      </c>
      <c r="J19" s="182"/>
      <c r="K19" s="182"/>
      <c r="L19" s="182"/>
      <c r="M19" s="182"/>
      <c r="N19" s="182"/>
      <c r="O19" s="182">
        <v>1083457616.2000003</v>
      </c>
      <c r="P19" s="182">
        <v>1642338.5773996999</v>
      </c>
      <c r="Q19" s="22"/>
      <c r="R19" s="6"/>
      <c r="S19" s="1"/>
    </row>
    <row r="20" spans="1:19" s="3" customFormat="1" ht="9">
      <c r="A20" s="6"/>
      <c r="B20" s="196" t="s">
        <v>127</v>
      </c>
      <c r="C20" s="189">
        <v>489711266.19999999</v>
      </c>
      <c r="D20" s="189">
        <v>457171131</v>
      </c>
      <c r="E20" s="189">
        <v>535044910.60000002</v>
      </c>
      <c r="F20" s="189">
        <v>565401102.60000002</v>
      </c>
      <c r="G20" s="189">
        <v>557872779.39999998</v>
      </c>
      <c r="H20" s="189">
        <v>559516618.39999998</v>
      </c>
      <c r="I20" s="189">
        <v>512203746.39999998</v>
      </c>
      <c r="J20" s="189"/>
      <c r="K20" s="189"/>
      <c r="L20" s="189"/>
      <c r="M20" s="189"/>
      <c r="N20" s="189"/>
      <c r="O20" s="189">
        <v>3676921554.6000004</v>
      </c>
      <c r="P20" s="189">
        <v>5573002.0072633736</v>
      </c>
      <c r="Q20" s="22"/>
      <c r="R20" s="6"/>
      <c r="S20" s="1"/>
    </row>
    <row r="21" spans="1:19" s="3" customFormat="1" ht="9">
      <c r="A21" s="6"/>
      <c r="B21" s="195" t="s">
        <v>7</v>
      </c>
      <c r="C21" s="182">
        <v>70627642.200000003</v>
      </c>
      <c r="D21" s="182">
        <v>69006733.200000003</v>
      </c>
      <c r="E21" s="182">
        <v>66253807</v>
      </c>
      <c r="F21" s="182">
        <v>64063744.399999999</v>
      </c>
      <c r="G21" s="182">
        <v>65233462</v>
      </c>
      <c r="H21" s="182">
        <v>63988405.600000001</v>
      </c>
      <c r="I21" s="182">
        <v>71432365.799999997</v>
      </c>
      <c r="J21" s="182"/>
      <c r="K21" s="182"/>
      <c r="L21" s="182"/>
      <c r="M21" s="182"/>
      <c r="N21" s="182"/>
      <c r="O21" s="182">
        <v>470606160.20000005</v>
      </c>
      <c r="P21" s="182">
        <v>713876.49106549704</v>
      </c>
      <c r="Q21" s="22"/>
      <c r="R21" s="6"/>
      <c r="S21" s="1"/>
    </row>
    <row r="22" spans="1:19" s="3" customFormat="1" ht="9">
      <c r="A22" s="6"/>
      <c r="B22" s="196" t="s">
        <v>8</v>
      </c>
      <c r="C22" s="189">
        <v>285869031.39999998</v>
      </c>
      <c r="D22" s="189">
        <v>268368542.40000001</v>
      </c>
      <c r="E22" s="189">
        <v>323733634.80000001</v>
      </c>
      <c r="F22" s="189">
        <v>316260223.80000001</v>
      </c>
      <c r="G22" s="189">
        <v>322919566.80000001</v>
      </c>
      <c r="H22" s="189">
        <v>303277873.60000002</v>
      </c>
      <c r="I22" s="189">
        <v>271490055.39999998</v>
      </c>
      <c r="J22" s="189"/>
      <c r="K22" s="189"/>
      <c r="L22" s="189"/>
      <c r="M22" s="189"/>
      <c r="N22" s="189"/>
      <c r="O22" s="189">
        <v>2091918928.1999998</v>
      </c>
      <c r="P22" s="189">
        <v>3170809.5956731057</v>
      </c>
      <c r="Q22" s="22"/>
      <c r="R22" s="6"/>
      <c r="S22" s="1"/>
    </row>
    <row r="23" spans="1:19" s="3" customFormat="1" ht="9">
      <c r="A23" s="6"/>
      <c r="B23" s="195" t="s">
        <v>9</v>
      </c>
      <c r="C23" s="182">
        <v>186817445.59999999</v>
      </c>
      <c r="D23" s="182">
        <v>184269364.19999999</v>
      </c>
      <c r="E23" s="182">
        <v>184131075.59999999</v>
      </c>
      <c r="F23" s="182">
        <v>175484802</v>
      </c>
      <c r="G23" s="182">
        <v>165499526.40000001</v>
      </c>
      <c r="H23" s="182">
        <v>174764087.19999999</v>
      </c>
      <c r="I23" s="182">
        <v>168346609.80000001</v>
      </c>
      <c r="J23" s="182"/>
      <c r="K23" s="182"/>
      <c r="L23" s="182"/>
      <c r="M23" s="182"/>
      <c r="N23" s="182"/>
      <c r="O23" s="182">
        <v>1239312910.8</v>
      </c>
      <c r="P23" s="182">
        <v>1880096.2750126789</v>
      </c>
      <c r="Q23" s="22"/>
      <c r="R23" s="6"/>
      <c r="S23" s="1"/>
    </row>
    <row r="24" spans="1:19" s="3" customFormat="1" ht="9">
      <c r="A24" s="6"/>
      <c r="B24" s="197" t="s">
        <v>128</v>
      </c>
      <c r="C24" s="189">
        <v>121005919.2</v>
      </c>
      <c r="D24" s="189">
        <v>121316435.2</v>
      </c>
      <c r="E24" s="189">
        <v>137273654.40000001</v>
      </c>
      <c r="F24" s="189">
        <v>115518824.8</v>
      </c>
      <c r="G24" s="189">
        <v>123760016</v>
      </c>
      <c r="H24" s="189">
        <v>124809126.59999999</v>
      </c>
      <c r="I24" s="189">
        <v>111495779.2</v>
      </c>
      <c r="J24" s="189"/>
      <c r="K24" s="189"/>
      <c r="L24" s="189"/>
      <c r="M24" s="189"/>
      <c r="N24" s="189"/>
      <c r="O24" s="189">
        <v>855179755.4000001</v>
      </c>
      <c r="P24" s="189">
        <v>1296737.8738532281</v>
      </c>
      <c r="Q24" s="22"/>
      <c r="R24" s="6"/>
      <c r="S24" s="1"/>
    </row>
    <row r="25" spans="1:19" s="3" customFormat="1" ht="9">
      <c r="A25" s="6"/>
      <c r="B25" s="195" t="s">
        <v>90</v>
      </c>
      <c r="C25" s="182">
        <v>68939992.200000003</v>
      </c>
      <c r="D25" s="182">
        <v>63610041.799999997</v>
      </c>
      <c r="E25" s="182">
        <v>61808457.600000001</v>
      </c>
      <c r="F25" s="182">
        <v>59667989.600000001</v>
      </c>
      <c r="G25" s="182">
        <v>54103151.399999999</v>
      </c>
      <c r="H25" s="182">
        <v>55049766.200000003</v>
      </c>
      <c r="I25" s="182">
        <v>43824612.200000003</v>
      </c>
      <c r="J25" s="182"/>
      <c r="K25" s="182"/>
      <c r="L25" s="182"/>
      <c r="M25" s="182"/>
      <c r="N25" s="182"/>
      <c r="O25" s="182">
        <v>407004010.99999994</v>
      </c>
      <c r="P25" s="182">
        <v>617548.06856077933</v>
      </c>
      <c r="Q25" s="22"/>
      <c r="R25" s="6"/>
      <c r="S25" s="1"/>
    </row>
    <row r="26" spans="1:19" s="3" customFormat="1" ht="9">
      <c r="A26" s="6"/>
      <c r="B26" s="197" t="s">
        <v>88</v>
      </c>
      <c r="C26" s="189">
        <v>69702719</v>
      </c>
      <c r="D26" s="189">
        <v>61701735.200000003</v>
      </c>
      <c r="E26" s="189">
        <v>80358412.400000006</v>
      </c>
      <c r="F26" s="189">
        <v>76234547</v>
      </c>
      <c r="G26" s="189">
        <v>81815223.599999994</v>
      </c>
      <c r="H26" s="189">
        <v>64283374.799999997</v>
      </c>
      <c r="I26" s="189">
        <v>69840053.599999994</v>
      </c>
      <c r="J26" s="189"/>
      <c r="K26" s="189"/>
      <c r="L26" s="189"/>
      <c r="M26" s="189"/>
      <c r="N26" s="189"/>
      <c r="O26" s="189">
        <v>503936065.60000002</v>
      </c>
      <c r="P26" s="189">
        <v>763729.05936401279</v>
      </c>
      <c r="Q26" s="22"/>
      <c r="R26" s="6"/>
      <c r="S26" s="1"/>
    </row>
    <row r="27" spans="1:19" s="3" customFormat="1" ht="9">
      <c r="A27" s="6"/>
      <c r="B27" s="195" t="s">
        <v>10</v>
      </c>
      <c r="C27" s="182">
        <v>247792708.59999999</v>
      </c>
      <c r="D27" s="182">
        <v>210755014.80000001</v>
      </c>
      <c r="E27" s="182">
        <v>255784463.80000001</v>
      </c>
      <c r="F27" s="182">
        <v>239628016.80000001</v>
      </c>
      <c r="G27" s="182">
        <v>245728154.19999999</v>
      </c>
      <c r="H27" s="182">
        <v>248678039.59999999</v>
      </c>
      <c r="I27" s="182">
        <v>250985722.80000001</v>
      </c>
      <c r="J27" s="182"/>
      <c r="K27" s="182"/>
      <c r="L27" s="182"/>
      <c r="M27" s="182"/>
      <c r="N27" s="182"/>
      <c r="O27" s="182">
        <v>1699352120.5999999</v>
      </c>
      <c r="P27" s="182">
        <v>2575833.0976609765</v>
      </c>
      <c r="Q27" s="22"/>
      <c r="R27" s="6"/>
      <c r="S27" s="1"/>
    </row>
    <row r="28" spans="1:19" s="3" customFormat="1" ht="9">
      <c r="A28" s="6"/>
      <c r="B28" s="157" t="s">
        <v>0</v>
      </c>
      <c r="C28" s="157">
        <v>4241039352.1999993</v>
      </c>
      <c r="D28" s="157">
        <v>3893608086.1999998</v>
      </c>
      <c r="E28" s="157">
        <v>4481768492</v>
      </c>
      <c r="F28" s="157">
        <v>4423589338.4000006</v>
      </c>
      <c r="G28" s="157">
        <v>4156437726.8000002</v>
      </c>
      <c r="H28" s="157">
        <v>4503606621.1999998</v>
      </c>
      <c r="I28" s="157">
        <v>3846734727.2000003</v>
      </c>
      <c r="J28" s="157"/>
      <c r="K28" s="157"/>
      <c r="L28" s="157"/>
      <c r="M28" s="157"/>
      <c r="N28" s="157"/>
      <c r="O28" s="157">
        <v>29546784344.000004</v>
      </c>
      <c r="P28" s="157">
        <v>44796654.473056071</v>
      </c>
      <c r="Q28" s="22"/>
      <c r="R28" s="6"/>
      <c r="S28" s="1"/>
    </row>
    <row r="29" spans="1:19" s="3" customFormat="1" ht="18" customHeight="1">
      <c r="A29" s="6"/>
      <c r="B29" s="157" t="s">
        <v>5</v>
      </c>
      <c r="C29" s="157">
        <v>6414252.1093785428</v>
      </c>
      <c r="D29" s="157">
        <v>6053401.0450708158</v>
      </c>
      <c r="E29" s="157">
        <v>6778234.2589231692</v>
      </c>
      <c r="F29" s="157">
        <v>6745950.1302345451</v>
      </c>
      <c r="G29" s="157">
        <v>6189411.9885636009</v>
      </c>
      <c r="H29" s="157">
        <v>6770813.5325866342</v>
      </c>
      <c r="I29" s="157">
        <v>5844591.408298769</v>
      </c>
      <c r="J29" s="157"/>
      <c r="K29" s="157"/>
      <c r="L29" s="157"/>
      <c r="M29" s="157"/>
      <c r="N29" s="157"/>
      <c r="O29" s="157">
        <v>44796654.473056071</v>
      </c>
      <c r="P29" s="157"/>
      <c r="Q29" s="22"/>
      <c r="R29" s="6"/>
      <c r="S29" s="1"/>
    </row>
    <row r="30" spans="1:19" s="1" customFormat="1" ht="18" customHeight="1">
      <c r="A30" s="6"/>
      <c r="B30" s="157" t="s">
        <v>15</v>
      </c>
      <c r="C30" s="156">
        <v>661.19</v>
      </c>
      <c r="D30" s="156">
        <v>643.21</v>
      </c>
      <c r="E30" s="156">
        <v>661.2</v>
      </c>
      <c r="F30" s="156">
        <v>655.74</v>
      </c>
      <c r="G30" s="156">
        <v>671.54</v>
      </c>
      <c r="H30" s="156">
        <v>665.15</v>
      </c>
      <c r="I30" s="156">
        <v>658.17</v>
      </c>
      <c r="J30" s="156"/>
      <c r="K30" s="156"/>
      <c r="L30" s="156"/>
      <c r="M30" s="156"/>
      <c r="N30" s="156"/>
      <c r="O30" s="157"/>
      <c r="P30" s="157"/>
      <c r="Q30" s="23"/>
      <c r="R30" s="6"/>
    </row>
    <row r="31" spans="1:19" s="1" customFormat="1" ht="16.5" customHeight="1">
      <c r="A31" s="6"/>
      <c r="B31" s="8"/>
      <c r="C31" s="9"/>
      <c r="D31" s="9"/>
      <c r="E31" s="9"/>
      <c r="F31" s="9"/>
      <c r="G31" s="9"/>
      <c r="H31" s="9"/>
      <c r="I31" s="9"/>
      <c r="J31" s="9"/>
      <c r="K31" s="9"/>
      <c r="L31" s="9"/>
      <c r="M31" s="9"/>
      <c r="N31" s="9"/>
      <c r="O31" s="10"/>
      <c r="P31" s="9"/>
      <c r="Q31" s="24"/>
      <c r="R31" s="6"/>
    </row>
    <row r="32" spans="1:19" s="1" customFormat="1">
      <c r="A32" s="29"/>
      <c r="B32" s="367" t="s">
        <v>28</v>
      </c>
      <c r="C32" s="368"/>
      <c r="D32" s="368"/>
      <c r="E32" s="368"/>
      <c r="F32" s="368"/>
      <c r="G32" s="368"/>
      <c r="H32" s="368"/>
      <c r="I32" s="368"/>
      <c r="J32" s="368"/>
      <c r="K32" s="368"/>
      <c r="L32" s="368"/>
      <c r="M32" s="368"/>
      <c r="N32" s="368"/>
      <c r="O32" s="368"/>
      <c r="P32" s="369"/>
      <c r="Q32" s="9"/>
      <c r="R32" s="6"/>
    </row>
    <row r="33" spans="1:19" s="1" customFormat="1" ht="11.25">
      <c r="A33" s="6"/>
      <c r="B33" s="126" t="s">
        <v>6</v>
      </c>
      <c r="C33" s="35" t="s">
        <v>19</v>
      </c>
      <c r="D33" s="35" t="s">
        <v>20</v>
      </c>
      <c r="E33" s="35" t="s">
        <v>21</v>
      </c>
      <c r="F33" s="35" t="s">
        <v>22</v>
      </c>
      <c r="G33" s="35" t="s">
        <v>23</v>
      </c>
      <c r="H33" s="35" t="s">
        <v>24</v>
      </c>
      <c r="I33" s="35" t="s">
        <v>25</v>
      </c>
      <c r="J33" s="35" t="s">
        <v>26</v>
      </c>
      <c r="K33" s="35" t="s">
        <v>27</v>
      </c>
      <c r="L33" s="33" t="s">
        <v>46</v>
      </c>
      <c r="M33" s="33" t="s">
        <v>47</v>
      </c>
      <c r="N33" s="33" t="s">
        <v>48</v>
      </c>
      <c r="O33" s="35" t="s">
        <v>16</v>
      </c>
      <c r="P33" s="127" t="s">
        <v>17</v>
      </c>
      <c r="Q33" s="23"/>
      <c r="R33" s="6"/>
    </row>
    <row r="34" spans="1:19" s="1" customFormat="1" ht="22.5" customHeight="1">
      <c r="A34" s="6"/>
      <c r="B34" s="361" t="s">
        <v>171</v>
      </c>
      <c r="C34" s="362"/>
      <c r="D34" s="362"/>
      <c r="E34" s="362"/>
      <c r="F34" s="362"/>
      <c r="G34" s="362"/>
      <c r="H34" s="362"/>
      <c r="I34" s="362"/>
      <c r="J34" s="362"/>
      <c r="K34" s="362"/>
      <c r="L34" s="362"/>
      <c r="M34" s="362"/>
      <c r="N34" s="362"/>
      <c r="O34" s="362"/>
      <c r="P34" s="363"/>
      <c r="Q34" s="23"/>
      <c r="R34" s="6"/>
    </row>
    <row r="35" spans="1:19" s="1" customFormat="1" ht="9">
      <c r="A35" s="6"/>
      <c r="B35" s="192" t="s">
        <v>125</v>
      </c>
      <c r="C35" s="182">
        <v>158733058.10084033</v>
      </c>
      <c r="D35" s="182">
        <v>119841242.96638654</v>
      </c>
      <c r="E35" s="182">
        <v>164804737.21848738</v>
      </c>
      <c r="F35" s="182">
        <v>156597112.4285714</v>
      </c>
      <c r="G35" s="182">
        <v>171362286.57142857</v>
      </c>
      <c r="H35" s="182">
        <v>172502027.59663865</v>
      </c>
      <c r="I35" s="182">
        <v>147199791.46218488</v>
      </c>
      <c r="J35" s="182"/>
      <c r="K35" s="182"/>
      <c r="L35" s="182"/>
      <c r="M35" s="182"/>
      <c r="N35" s="182"/>
      <c r="O35" s="182">
        <v>1091040256.3445377</v>
      </c>
      <c r="P35" s="182">
        <v>1652621.1776038564</v>
      </c>
      <c r="Q35" s="23"/>
      <c r="R35" s="6"/>
    </row>
    <row r="36" spans="1:19" s="1" customFormat="1" ht="9">
      <c r="A36" s="6"/>
      <c r="B36" s="193" t="s">
        <v>1</v>
      </c>
      <c r="C36" s="189">
        <v>371138049.37815124</v>
      </c>
      <c r="D36" s="189">
        <v>330119934.18487394</v>
      </c>
      <c r="E36" s="189">
        <v>373550014.43697476</v>
      </c>
      <c r="F36" s="189">
        <v>345868871.16806722</v>
      </c>
      <c r="G36" s="189">
        <v>364195295.46218485</v>
      </c>
      <c r="H36" s="189">
        <v>356935420.52941173</v>
      </c>
      <c r="I36" s="189">
        <v>333907065.27731091</v>
      </c>
      <c r="J36" s="189"/>
      <c r="K36" s="189"/>
      <c r="L36" s="189"/>
      <c r="M36" s="189"/>
      <c r="N36" s="189"/>
      <c r="O36" s="189">
        <v>2475714650.436975</v>
      </c>
      <c r="P36" s="189">
        <v>3753241.2936720904</v>
      </c>
      <c r="Q36" s="23"/>
      <c r="R36" s="6"/>
    </row>
    <row r="37" spans="1:19" s="3" customFormat="1" ht="9">
      <c r="A37" s="6"/>
      <c r="B37" s="194" t="s">
        <v>49</v>
      </c>
      <c r="C37" s="182">
        <v>143737397.99159664</v>
      </c>
      <c r="D37" s="182">
        <v>126183946.38655461</v>
      </c>
      <c r="E37" s="182">
        <v>146558401.91596636</v>
      </c>
      <c r="F37" s="182">
        <v>149580269.21008402</v>
      </c>
      <c r="G37" s="182">
        <v>159315179.62184873</v>
      </c>
      <c r="H37" s="182">
        <v>162994821.96638656</v>
      </c>
      <c r="I37" s="182">
        <v>142489940.69747898</v>
      </c>
      <c r="J37" s="182"/>
      <c r="K37" s="182"/>
      <c r="L37" s="182"/>
      <c r="M37" s="182"/>
      <c r="N37" s="182"/>
      <c r="O37" s="182">
        <v>1030859957.7899159</v>
      </c>
      <c r="P37" s="182">
        <v>1562117.1235331283</v>
      </c>
      <c r="Q37" s="22"/>
      <c r="R37" s="6"/>
      <c r="S37" s="1"/>
    </row>
    <row r="38" spans="1:19" s="3" customFormat="1" ht="9">
      <c r="A38" s="6"/>
      <c r="B38" s="193" t="s">
        <v>152</v>
      </c>
      <c r="C38" s="189">
        <v>39049109.74789916</v>
      </c>
      <c r="D38" s="189">
        <v>46431944.697478987</v>
      </c>
      <c r="E38" s="189">
        <v>45695574.789915964</v>
      </c>
      <c r="F38" s="189">
        <v>41181067.016806722</v>
      </c>
      <c r="G38" s="189">
        <v>35791492.050420165</v>
      </c>
      <c r="H38" s="189">
        <v>45652692.907563023</v>
      </c>
      <c r="I38" s="189">
        <v>51427006.058823526</v>
      </c>
      <c r="J38" s="189"/>
      <c r="K38" s="189"/>
      <c r="L38" s="189"/>
      <c r="M38" s="189"/>
      <c r="N38" s="189"/>
      <c r="O38" s="189">
        <v>305228887.26890755</v>
      </c>
      <c r="P38" s="189">
        <v>463226.82521643792</v>
      </c>
      <c r="Q38" s="22"/>
      <c r="R38" s="6"/>
      <c r="S38" s="1"/>
    </row>
    <row r="39" spans="1:19" s="3" customFormat="1" ht="9">
      <c r="A39" s="6"/>
      <c r="B39" s="192" t="s">
        <v>18</v>
      </c>
      <c r="C39" s="182">
        <v>136966015.29411763</v>
      </c>
      <c r="D39" s="182">
        <v>139856652.46218488</v>
      </c>
      <c r="E39" s="182">
        <v>125863885.47899158</v>
      </c>
      <c r="F39" s="182">
        <v>107955456.7142857</v>
      </c>
      <c r="G39" s="182">
        <v>100559158.74789914</v>
      </c>
      <c r="H39" s="182">
        <v>95897063.44537814</v>
      </c>
      <c r="I39" s="182">
        <v>110341601.25210083</v>
      </c>
      <c r="J39" s="182"/>
      <c r="K39" s="182"/>
      <c r="L39" s="182"/>
      <c r="M39" s="182"/>
      <c r="N39" s="182"/>
      <c r="O39" s="182">
        <v>817439833.3949579</v>
      </c>
      <c r="P39" s="182">
        <v>1241141.2484811521</v>
      </c>
      <c r="Q39" s="22"/>
      <c r="R39" s="6"/>
      <c r="S39" s="1"/>
    </row>
    <row r="40" spans="1:19" s="3" customFormat="1" ht="9">
      <c r="A40" s="6"/>
      <c r="B40" s="193" t="s">
        <v>76</v>
      </c>
      <c r="C40" s="189">
        <v>468662020.39495796</v>
      </c>
      <c r="D40" s="189">
        <v>469798448.71428567</v>
      </c>
      <c r="E40" s="189">
        <v>640560592.02521002</v>
      </c>
      <c r="F40" s="189">
        <v>596126237.2352941</v>
      </c>
      <c r="G40" s="189">
        <v>410164726.51260501</v>
      </c>
      <c r="H40" s="189">
        <v>670013143.61344528</v>
      </c>
      <c r="I40" s="189">
        <v>622456196.94117641</v>
      </c>
      <c r="J40" s="189"/>
      <c r="K40" s="189"/>
      <c r="L40" s="189"/>
      <c r="M40" s="189"/>
      <c r="N40" s="189"/>
      <c r="O40" s="189">
        <v>3877781365.436975</v>
      </c>
      <c r="P40" s="189">
        <v>5880918.2310986975</v>
      </c>
      <c r="Q40" s="22"/>
      <c r="R40" s="6"/>
      <c r="S40" s="1"/>
    </row>
    <row r="41" spans="1:19" s="3" customFormat="1" ht="9">
      <c r="A41" s="6"/>
      <c r="B41" s="192" t="s">
        <v>126</v>
      </c>
      <c r="C41" s="182">
        <v>1090042862.6806722</v>
      </c>
      <c r="D41" s="182">
        <v>948756009.32773101</v>
      </c>
      <c r="E41" s="182">
        <v>1016651497.8571428</v>
      </c>
      <c r="F41" s="182">
        <v>1102900972.9747899</v>
      </c>
      <c r="G41" s="182">
        <v>1003979130.605042</v>
      </c>
      <c r="H41" s="182">
        <v>1115009526.2436974</v>
      </c>
      <c r="I41" s="182">
        <v>652293595.60504198</v>
      </c>
      <c r="J41" s="182"/>
      <c r="K41" s="182"/>
      <c r="L41" s="182"/>
      <c r="M41" s="182"/>
      <c r="N41" s="182"/>
      <c r="O41" s="182">
        <v>6929633595.294117</v>
      </c>
      <c r="P41" s="182">
        <v>10505583.692177178</v>
      </c>
      <c r="Q41" s="22"/>
      <c r="R41" s="6"/>
      <c r="S41" s="1"/>
    </row>
    <row r="42" spans="1:19" s="3" customFormat="1" ht="9">
      <c r="A42" s="6"/>
      <c r="B42" s="193" t="s">
        <v>2</v>
      </c>
      <c r="C42" s="189">
        <v>86735476.915966377</v>
      </c>
      <c r="D42" s="189">
        <v>85125367.420168057</v>
      </c>
      <c r="E42" s="189">
        <v>94988055.226890743</v>
      </c>
      <c r="F42" s="189">
        <v>107827484.05042017</v>
      </c>
      <c r="G42" s="189">
        <v>91194166.840336129</v>
      </c>
      <c r="H42" s="189">
        <v>91670152.605042011</v>
      </c>
      <c r="I42" s="189">
        <v>87296691.411764696</v>
      </c>
      <c r="J42" s="189"/>
      <c r="K42" s="189"/>
      <c r="L42" s="189"/>
      <c r="M42" s="189"/>
      <c r="N42" s="189"/>
      <c r="O42" s="189">
        <v>644837394.47058821</v>
      </c>
      <c r="P42" s="189">
        <v>977874.70082578808</v>
      </c>
      <c r="Q42" s="22"/>
      <c r="R42" s="6"/>
      <c r="S42" s="1"/>
    </row>
    <row r="43" spans="1:19" s="3" customFormat="1" ht="9">
      <c r="A43" s="6"/>
      <c r="B43" s="195" t="s">
        <v>3</v>
      </c>
      <c r="C43" s="182">
        <v>150484066.15966386</v>
      </c>
      <c r="D43" s="182">
        <v>138313351.27731091</v>
      </c>
      <c r="E43" s="182">
        <v>166760177.30252099</v>
      </c>
      <c r="F43" s="182">
        <v>157272533.05042017</v>
      </c>
      <c r="G43" s="182">
        <v>168688585.65546218</v>
      </c>
      <c r="H43" s="182">
        <v>148631412.72268906</v>
      </c>
      <c r="I43" s="182">
        <v>156892306.16806722</v>
      </c>
      <c r="J43" s="182"/>
      <c r="K43" s="182"/>
      <c r="L43" s="182"/>
      <c r="M43" s="182"/>
      <c r="N43" s="182"/>
      <c r="O43" s="182">
        <v>1087042432.3361344</v>
      </c>
      <c r="P43" s="182">
        <v>1647708.6979218824</v>
      </c>
      <c r="Q43" s="22"/>
      <c r="R43" s="6"/>
      <c r="S43" s="1"/>
    </row>
    <row r="44" spans="1:19" s="3" customFormat="1" ht="9">
      <c r="A44" s="6"/>
      <c r="B44" s="196" t="s">
        <v>127</v>
      </c>
      <c r="C44" s="189">
        <v>486129261.01680666</v>
      </c>
      <c r="D44" s="189">
        <v>453827141.63865542</v>
      </c>
      <c r="E44" s="189">
        <v>531131311.53781509</v>
      </c>
      <c r="F44" s="189">
        <v>561265462.26050413</v>
      </c>
      <c r="G44" s="189">
        <v>553792205.19327724</v>
      </c>
      <c r="H44" s="189">
        <v>555424020.35294116</v>
      </c>
      <c r="I44" s="189">
        <v>508457219.58823526</v>
      </c>
      <c r="J44" s="189"/>
      <c r="K44" s="189"/>
      <c r="L44" s="189"/>
      <c r="M44" s="189"/>
      <c r="N44" s="189"/>
      <c r="O44" s="189">
        <v>3650026621.5882349</v>
      </c>
      <c r="P44" s="189">
        <v>5532238.1472204067</v>
      </c>
      <c r="Q44" s="22"/>
      <c r="R44" s="6"/>
      <c r="S44" s="1"/>
    </row>
    <row r="45" spans="1:19" s="3" customFormat="1" ht="9">
      <c r="A45" s="6"/>
      <c r="B45" s="195" t="s">
        <v>7</v>
      </c>
      <c r="C45" s="182">
        <v>67096260.075630248</v>
      </c>
      <c r="D45" s="182">
        <v>65556396.453781508</v>
      </c>
      <c r="E45" s="182">
        <v>62941116.705882348</v>
      </c>
      <c r="F45" s="182">
        <v>61475310.294117644</v>
      </c>
      <c r="G45" s="182">
        <v>62597766.588235289</v>
      </c>
      <c r="H45" s="182">
        <v>61403015.613445371</v>
      </c>
      <c r="I45" s="182">
        <v>68546209.630252093</v>
      </c>
      <c r="J45" s="182"/>
      <c r="K45" s="182"/>
      <c r="L45" s="182"/>
      <c r="M45" s="182"/>
      <c r="N45" s="182"/>
      <c r="O45" s="182">
        <v>449616075.36134458</v>
      </c>
      <c r="P45" s="182">
        <v>682016.92642588017</v>
      </c>
      <c r="Q45" s="22"/>
      <c r="R45" s="6"/>
      <c r="S45" s="1"/>
    </row>
    <row r="46" spans="1:19" s="3" customFormat="1" ht="9">
      <c r="A46" s="6"/>
      <c r="B46" s="196" t="s">
        <v>8</v>
      </c>
      <c r="C46" s="189">
        <v>281425471.24369746</v>
      </c>
      <c r="D46" s="189">
        <v>264197010.48739493</v>
      </c>
      <c r="E46" s="189">
        <v>318701505.78151256</v>
      </c>
      <c r="F46" s="189">
        <v>313946930.45378149</v>
      </c>
      <c r="G46" s="189">
        <v>320557563.73109239</v>
      </c>
      <c r="H46" s="189">
        <v>301059540.0420168</v>
      </c>
      <c r="I46" s="189">
        <v>269504234.82352936</v>
      </c>
      <c r="J46" s="189"/>
      <c r="K46" s="189"/>
      <c r="L46" s="189"/>
      <c r="M46" s="189"/>
      <c r="N46" s="189"/>
      <c r="O46" s="189">
        <v>2069392256.563025</v>
      </c>
      <c r="P46" s="189">
        <v>3136595.6301007015</v>
      </c>
      <c r="Q46" s="22"/>
      <c r="R46" s="6"/>
      <c r="S46" s="1"/>
    </row>
    <row r="47" spans="1:19" s="3" customFormat="1" ht="9">
      <c r="A47" s="6"/>
      <c r="B47" s="195" t="s">
        <v>9</v>
      </c>
      <c r="C47" s="182">
        <v>177476573.26890755</v>
      </c>
      <c r="D47" s="182">
        <v>175055895.99159664</v>
      </c>
      <c r="E47" s="182">
        <v>174924521.84873948</v>
      </c>
      <c r="F47" s="182">
        <v>168394507.00840336</v>
      </c>
      <c r="G47" s="182">
        <v>158812676.88235292</v>
      </c>
      <c r="H47" s="182">
        <v>167702911.95798317</v>
      </c>
      <c r="I47" s="182">
        <v>161544726.4789916</v>
      </c>
      <c r="J47" s="182"/>
      <c r="K47" s="182"/>
      <c r="L47" s="182"/>
      <c r="M47" s="182"/>
      <c r="N47" s="182"/>
      <c r="O47" s="182">
        <v>1183911813.4369745</v>
      </c>
      <c r="P47" s="182">
        <v>1796000.1036392036</v>
      </c>
      <c r="Q47" s="22"/>
      <c r="R47" s="6"/>
      <c r="S47" s="1"/>
    </row>
    <row r="48" spans="1:19" s="3" customFormat="1" ht="9">
      <c r="A48" s="6"/>
      <c r="B48" s="197" t="s">
        <v>128</v>
      </c>
      <c r="C48" s="189">
        <v>117062752.89915965</v>
      </c>
      <c r="D48" s="189">
        <v>117363150.08403361</v>
      </c>
      <c r="E48" s="189">
        <v>132800378.65546218</v>
      </c>
      <c r="F48" s="189">
        <v>116130035.55462185</v>
      </c>
      <c r="G48" s="189">
        <v>124414830.99999999</v>
      </c>
      <c r="H48" s="189">
        <v>125469492.26050419</v>
      </c>
      <c r="I48" s="189">
        <v>112085704.01680671</v>
      </c>
      <c r="J48" s="189"/>
      <c r="K48" s="189"/>
      <c r="L48" s="189"/>
      <c r="M48" s="189"/>
      <c r="N48" s="189"/>
      <c r="O48" s="189">
        <v>845326344.47058809</v>
      </c>
      <c r="P48" s="189">
        <v>1281658.8669265613</v>
      </c>
      <c r="Q48" s="22"/>
      <c r="R48" s="6"/>
      <c r="S48" s="1"/>
    </row>
    <row r="49" spans="1:19" s="3" customFormat="1" ht="9">
      <c r="A49" s="6"/>
      <c r="B49" s="195" t="s">
        <v>90</v>
      </c>
      <c r="C49" s="182">
        <v>65492992.655462183</v>
      </c>
      <c r="D49" s="182">
        <v>60429539.756302513</v>
      </c>
      <c r="E49" s="182">
        <v>58718034.764705881</v>
      </c>
      <c r="F49" s="182">
        <v>56684590.10084033</v>
      </c>
      <c r="G49" s="182">
        <v>51397993.857142851</v>
      </c>
      <c r="H49" s="182">
        <v>52297277.907563023</v>
      </c>
      <c r="I49" s="182">
        <v>41633381.655462183</v>
      </c>
      <c r="J49" s="182"/>
      <c r="K49" s="182"/>
      <c r="L49" s="182"/>
      <c r="M49" s="182"/>
      <c r="N49" s="182"/>
      <c r="O49" s="182">
        <v>386653810.69747901</v>
      </c>
      <c r="P49" s="182">
        <v>586670.66550841276</v>
      </c>
      <c r="Q49" s="22"/>
      <c r="R49" s="6"/>
      <c r="S49" s="1"/>
    </row>
    <row r="50" spans="1:19" s="3" customFormat="1" ht="9">
      <c r="A50" s="6"/>
      <c r="B50" s="197" t="s">
        <v>88</v>
      </c>
      <c r="C50" s="189">
        <v>66217583.042016804</v>
      </c>
      <c r="D50" s="189">
        <v>58616648.369747892</v>
      </c>
      <c r="E50" s="189">
        <v>76340491.815126047</v>
      </c>
      <c r="F50" s="189">
        <v>72422819.705882341</v>
      </c>
      <c r="G50" s="189">
        <v>77724462.35294117</v>
      </c>
      <c r="H50" s="189">
        <v>61069206.050420165</v>
      </c>
      <c r="I50" s="189">
        <v>66348050.932773106</v>
      </c>
      <c r="J50" s="189"/>
      <c r="K50" s="189"/>
      <c r="L50" s="189"/>
      <c r="M50" s="189"/>
      <c r="N50" s="189"/>
      <c r="O50" s="189">
        <v>478739262.26890755</v>
      </c>
      <c r="P50" s="189">
        <v>725542.60631800815</v>
      </c>
      <c r="Q50" s="22"/>
      <c r="R50" s="6"/>
      <c r="S50" s="1"/>
    </row>
    <row r="51" spans="1:19" s="3" customFormat="1" ht="9">
      <c r="A51" s="6"/>
      <c r="B51" s="195" t="s">
        <v>10</v>
      </c>
      <c r="C51" s="182">
        <v>246495364.47058821</v>
      </c>
      <c r="D51" s="182">
        <v>209651585.36134452</v>
      </c>
      <c r="E51" s="182">
        <v>254445278.05042014</v>
      </c>
      <c r="F51" s="182">
        <v>239124596.59663865</v>
      </c>
      <c r="G51" s="182">
        <v>245211918.46218485</v>
      </c>
      <c r="H51" s="182">
        <v>248155606.82352939</v>
      </c>
      <c r="I51" s="182">
        <v>250458441.94957981</v>
      </c>
      <c r="J51" s="182"/>
      <c r="K51" s="182"/>
      <c r="L51" s="182"/>
      <c r="M51" s="182"/>
      <c r="N51" s="182"/>
      <c r="O51" s="182">
        <v>1693542791.7142856</v>
      </c>
      <c r="P51" s="182">
        <v>2567007.056544391</v>
      </c>
      <c r="Q51" s="22"/>
      <c r="R51" s="6"/>
      <c r="S51" s="1"/>
    </row>
    <row r="52" spans="1:19" s="3" customFormat="1" ht="9">
      <c r="A52" s="6"/>
      <c r="B52" s="157" t="s">
        <v>0</v>
      </c>
      <c r="C52" s="157">
        <v>4152944315.336134</v>
      </c>
      <c r="D52" s="157">
        <v>3809124265.5798316</v>
      </c>
      <c r="E52" s="157">
        <v>4385435575.4117651</v>
      </c>
      <c r="F52" s="157">
        <v>4354754255.8235292</v>
      </c>
      <c r="G52" s="157">
        <v>4099759440.1344538</v>
      </c>
      <c r="H52" s="157">
        <v>4431887332.6386557</v>
      </c>
      <c r="I52" s="157">
        <v>3782882163.9495788</v>
      </c>
      <c r="J52" s="157"/>
      <c r="K52" s="157"/>
      <c r="L52" s="157"/>
      <c r="M52" s="157"/>
      <c r="N52" s="157"/>
      <c r="O52" s="157">
        <v>29016787348.873947</v>
      </c>
      <c r="P52" s="157">
        <v>43992162.993213773</v>
      </c>
      <c r="Q52" s="22"/>
      <c r="R52" s="6"/>
      <c r="S52" s="1"/>
    </row>
    <row r="53" spans="1:19" s="3" customFormat="1" ht="9">
      <c r="A53" s="6"/>
      <c r="B53" s="157" t="s">
        <v>5</v>
      </c>
      <c r="C53" s="157">
        <v>6281015.0113222124</v>
      </c>
      <c r="D53" s="157">
        <v>5922053.8635590728</v>
      </c>
      <c r="E53" s="157">
        <v>6632540.192697769</v>
      </c>
      <c r="F53" s="157">
        <v>6640976.9967113938</v>
      </c>
      <c r="G53" s="157">
        <v>6105011.5259470083</v>
      </c>
      <c r="H53" s="157">
        <v>6662989.2996146074</v>
      </c>
      <c r="I53" s="157">
        <v>5747576.1033617137</v>
      </c>
      <c r="J53" s="157"/>
      <c r="K53" s="157"/>
      <c r="L53" s="157"/>
      <c r="M53" s="157"/>
      <c r="N53" s="157"/>
      <c r="O53" s="157">
        <v>43992162.993213773</v>
      </c>
      <c r="P53" s="157"/>
      <c r="Q53" s="22"/>
      <c r="R53" s="6"/>
      <c r="S53" s="1"/>
    </row>
    <row r="54" spans="1:19" s="1" customFormat="1" ht="18" customHeight="1">
      <c r="A54" s="6"/>
      <c r="B54" s="157" t="s">
        <v>15</v>
      </c>
      <c r="C54" s="156">
        <v>661.19</v>
      </c>
      <c r="D54" s="156">
        <v>643.21</v>
      </c>
      <c r="E54" s="156">
        <v>661.2</v>
      </c>
      <c r="F54" s="156">
        <v>655.74</v>
      </c>
      <c r="G54" s="156">
        <v>671.54</v>
      </c>
      <c r="H54" s="156">
        <v>665.15</v>
      </c>
      <c r="I54" s="156">
        <v>658.17</v>
      </c>
      <c r="J54" s="156"/>
      <c r="K54" s="156"/>
      <c r="L54" s="156"/>
      <c r="M54" s="156"/>
      <c r="N54" s="156"/>
      <c r="O54" s="157"/>
      <c r="P54" s="157"/>
      <c r="Q54" s="23"/>
      <c r="R54" s="6"/>
    </row>
    <row r="55" spans="1:19" s="1" customFormat="1" ht="30" customHeight="1">
      <c r="A55" s="6"/>
      <c r="B55" s="349" t="s">
        <v>174</v>
      </c>
      <c r="C55" s="349"/>
      <c r="D55" s="349"/>
      <c r="E55" s="349"/>
      <c r="F55" s="349"/>
      <c r="G55" s="349"/>
      <c r="H55" s="349"/>
      <c r="I55" s="349"/>
      <c r="J55" s="349"/>
      <c r="K55" s="349"/>
      <c r="L55" s="349"/>
      <c r="M55" s="349"/>
      <c r="N55" s="349"/>
      <c r="O55" s="349"/>
      <c r="P55" s="349"/>
      <c r="Q55" s="23"/>
      <c r="R55" s="6"/>
    </row>
    <row r="56" spans="1:19" s="1" customFormat="1" ht="18" customHeight="1">
      <c r="A56" s="6"/>
      <c r="Q56" s="24"/>
      <c r="R56" s="6"/>
    </row>
    <row r="57" spans="1:19" ht="7.5" customHeight="1"/>
    <row r="58" spans="1:19" ht="1.5" customHeight="1"/>
  </sheetData>
  <mergeCells count="5">
    <mergeCell ref="B55:P55"/>
    <mergeCell ref="B34:P34"/>
    <mergeCell ref="B8:P8"/>
    <mergeCell ref="B32:P32"/>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1"/>
  <sheetViews>
    <sheetView showGridLines="0" zoomScaleNormal="100" workbookViewId="0">
      <selection activeCell="U7" sqref="U7"/>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1" t="s">
        <v>29</v>
      </c>
      <c r="C8" s="332"/>
      <c r="D8" s="332"/>
      <c r="E8" s="332"/>
      <c r="F8" s="332"/>
      <c r="G8" s="332"/>
      <c r="H8" s="332"/>
      <c r="I8" s="332"/>
      <c r="J8" s="332"/>
      <c r="K8" s="332"/>
      <c r="L8" s="332"/>
      <c r="M8" s="332"/>
      <c r="N8" s="332"/>
      <c r="O8" s="332"/>
      <c r="P8" s="333"/>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2" t="s">
        <v>171</v>
      </c>
      <c r="C10" s="353"/>
      <c r="D10" s="353"/>
      <c r="E10" s="353"/>
      <c r="F10" s="353"/>
      <c r="G10" s="353"/>
      <c r="H10" s="353"/>
      <c r="I10" s="353"/>
      <c r="J10" s="353"/>
      <c r="K10" s="353"/>
      <c r="L10" s="353"/>
      <c r="M10" s="353"/>
      <c r="N10" s="353"/>
      <c r="O10" s="353"/>
      <c r="P10" s="354"/>
      <c r="Q10" s="40"/>
      <c r="R10" s="46"/>
      <c r="S10" s="40"/>
    </row>
    <row r="11" spans="1:19" s="234" customFormat="1" ht="9">
      <c r="A11" s="232"/>
      <c r="B11" s="192" t="s">
        <v>125</v>
      </c>
      <c r="C11" s="182" t="s">
        <v>62</v>
      </c>
      <c r="D11" s="182">
        <v>16769</v>
      </c>
      <c r="E11" s="182">
        <v>14607</v>
      </c>
      <c r="F11" s="182">
        <v>17278</v>
      </c>
      <c r="G11" s="182">
        <v>17302</v>
      </c>
      <c r="H11" s="182">
        <v>16416</v>
      </c>
      <c r="I11" s="182">
        <v>17832</v>
      </c>
      <c r="J11" s="182">
        <v>17524</v>
      </c>
      <c r="K11" s="182"/>
      <c r="L11" s="182"/>
      <c r="M11" s="182"/>
      <c r="N11" s="182"/>
      <c r="O11" s="182"/>
      <c r="P11" s="182">
        <v>117728</v>
      </c>
      <c r="Q11" s="233"/>
      <c r="R11" s="233"/>
      <c r="S11" s="232"/>
    </row>
    <row r="12" spans="1:19" s="237" customFormat="1" ht="9">
      <c r="A12" s="232"/>
      <c r="B12" s="193" t="s">
        <v>1</v>
      </c>
      <c r="C12" s="235" t="s">
        <v>63</v>
      </c>
      <c r="D12" s="235">
        <v>45212</v>
      </c>
      <c r="E12" s="235">
        <v>42629</v>
      </c>
      <c r="F12" s="235">
        <v>46939</v>
      </c>
      <c r="G12" s="235">
        <v>47254</v>
      </c>
      <c r="H12" s="235">
        <v>46622</v>
      </c>
      <c r="I12" s="235">
        <v>41695</v>
      </c>
      <c r="J12" s="235">
        <v>40463</v>
      </c>
      <c r="K12" s="235"/>
      <c r="L12" s="235"/>
      <c r="M12" s="235"/>
      <c r="N12" s="235"/>
      <c r="O12" s="235"/>
      <c r="P12" s="235">
        <v>310814</v>
      </c>
      <c r="Q12" s="233"/>
      <c r="R12" s="233"/>
      <c r="S12" s="236"/>
    </row>
    <row r="13" spans="1:19" s="237" customFormat="1" ht="9">
      <c r="A13" s="232"/>
      <c r="B13" s="194" t="s">
        <v>49</v>
      </c>
      <c r="C13" s="182" t="s">
        <v>64</v>
      </c>
      <c r="D13" s="182">
        <v>19206</v>
      </c>
      <c r="E13" s="182">
        <v>18308</v>
      </c>
      <c r="F13" s="182">
        <v>21536</v>
      </c>
      <c r="G13" s="182">
        <v>20922</v>
      </c>
      <c r="H13" s="182">
        <v>20444</v>
      </c>
      <c r="I13" s="182">
        <v>21229</v>
      </c>
      <c r="J13" s="182">
        <v>21785</v>
      </c>
      <c r="K13" s="182"/>
      <c r="L13" s="182"/>
      <c r="M13" s="182"/>
      <c r="N13" s="182"/>
      <c r="O13" s="183"/>
      <c r="P13" s="183">
        <v>143430</v>
      </c>
      <c r="Q13" s="233"/>
      <c r="R13" s="233"/>
      <c r="S13" s="236"/>
    </row>
    <row r="14" spans="1:19" s="237" customFormat="1" ht="9">
      <c r="A14" s="232"/>
      <c r="B14" s="193" t="s">
        <v>152</v>
      </c>
      <c r="C14" s="235" t="s">
        <v>153</v>
      </c>
      <c r="D14" s="235">
        <v>10991</v>
      </c>
      <c r="E14" s="235">
        <v>11136</v>
      </c>
      <c r="F14" s="235">
        <v>9283</v>
      </c>
      <c r="G14" s="235">
        <v>9251</v>
      </c>
      <c r="H14" s="235">
        <v>8120</v>
      </c>
      <c r="I14" s="235">
        <v>8171</v>
      </c>
      <c r="J14" s="235">
        <v>9771</v>
      </c>
      <c r="K14" s="235"/>
      <c r="L14" s="235"/>
      <c r="M14" s="235"/>
      <c r="N14" s="235"/>
      <c r="O14" s="235"/>
      <c r="P14" s="235">
        <v>66723</v>
      </c>
      <c r="Q14" s="233"/>
      <c r="R14" s="233"/>
      <c r="S14" s="236"/>
    </row>
    <row r="15" spans="1:19" s="237" customFormat="1" ht="9">
      <c r="A15" s="232"/>
      <c r="B15" s="192" t="s">
        <v>18</v>
      </c>
      <c r="C15" s="182" t="s">
        <v>65</v>
      </c>
      <c r="D15" s="182">
        <v>25003</v>
      </c>
      <c r="E15" s="182">
        <v>27104</v>
      </c>
      <c r="F15" s="182">
        <v>20537</v>
      </c>
      <c r="G15" s="182">
        <v>17334</v>
      </c>
      <c r="H15" s="182">
        <v>16092</v>
      </c>
      <c r="I15" s="182">
        <v>16361</v>
      </c>
      <c r="J15" s="182">
        <v>19849</v>
      </c>
      <c r="K15" s="182"/>
      <c r="L15" s="182"/>
      <c r="M15" s="182"/>
      <c r="N15" s="182"/>
      <c r="O15" s="183"/>
      <c r="P15" s="183">
        <v>142280</v>
      </c>
      <c r="Q15" s="233"/>
      <c r="R15" s="233"/>
      <c r="S15" s="236"/>
    </row>
    <row r="16" spans="1:19" s="237" customFormat="1" ht="9">
      <c r="A16" s="232"/>
      <c r="B16" s="193" t="s">
        <v>76</v>
      </c>
      <c r="C16" s="235" t="s">
        <v>66</v>
      </c>
      <c r="D16" s="235">
        <v>35346</v>
      </c>
      <c r="E16" s="235">
        <v>33078</v>
      </c>
      <c r="F16" s="235">
        <v>33763</v>
      </c>
      <c r="G16" s="235">
        <v>32988</v>
      </c>
      <c r="H16" s="235">
        <v>31658</v>
      </c>
      <c r="I16" s="235">
        <v>30752</v>
      </c>
      <c r="J16" s="235">
        <v>35473</v>
      </c>
      <c r="K16" s="235"/>
      <c r="L16" s="235"/>
      <c r="M16" s="235"/>
      <c r="N16" s="235"/>
      <c r="O16" s="235"/>
      <c r="P16" s="235">
        <v>233058</v>
      </c>
      <c r="Q16" s="233"/>
      <c r="R16" s="233"/>
      <c r="S16" s="236"/>
    </row>
    <row r="17" spans="1:19" s="237" customFormat="1" ht="9">
      <c r="A17" s="232"/>
      <c r="B17" s="192" t="s">
        <v>126</v>
      </c>
      <c r="C17" s="182" t="s">
        <v>67</v>
      </c>
      <c r="D17" s="182">
        <v>73922</v>
      </c>
      <c r="E17" s="182">
        <v>65272</v>
      </c>
      <c r="F17" s="182">
        <v>61838</v>
      </c>
      <c r="G17" s="182">
        <v>66142</v>
      </c>
      <c r="H17" s="182">
        <v>64490</v>
      </c>
      <c r="I17" s="182">
        <v>72014</v>
      </c>
      <c r="J17" s="182">
        <v>42351</v>
      </c>
      <c r="K17" s="182"/>
      <c r="L17" s="182"/>
      <c r="M17" s="182"/>
      <c r="N17" s="182"/>
      <c r="O17" s="183"/>
      <c r="P17" s="183">
        <v>446029</v>
      </c>
      <c r="Q17" s="233"/>
      <c r="R17" s="233"/>
      <c r="S17" s="236"/>
    </row>
    <row r="18" spans="1:19" s="237" customFormat="1" ht="9">
      <c r="A18" s="232"/>
      <c r="B18" s="193" t="s">
        <v>2</v>
      </c>
      <c r="C18" s="235" t="s">
        <v>68</v>
      </c>
      <c r="D18" s="235">
        <v>8691</v>
      </c>
      <c r="E18" s="235">
        <v>9127</v>
      </c>
      <c r="F18" s="235">
        <v>9642</v>
      </c>
      <c r="G18" s="235">
        <v>9028</v>
      </c>
      <c r="H18" s="235">
        <v>7929</v>
      </c>
      <c r="I18" s="235">
        <v>7887</v>
      </c>
      <c r="J18" s="235">
        <v>8649</v>
      </c>
      <c r="K18" s="235"/>
      <c r="L18" s="235"/>
      <c r="M18" s="235"/>
      <c r="N18" s="235"/>
      <c r="O18" s="235"/>
      <c r="P18" s="235">
        <v>60953</v>
      </c>
      <c r="Q18" s="233"/>
      <c r="R18" s="233"/>
      <c r="S18" s="236"/>
    </row>
    <row r="19" spans="1:19" s="237" customFormat="1" ht="9">
      <c r="A19" s="232"/>
      <c r="B19" s="195" t="s">
        <v>3</v>
      </c>
      <c r="C19" s="238" t="s">
        <v>69</v>
      </c>
      <c r="D19" s="238">
        <v>19134</v>
      </c>
      <c r="E19" s="238">
        <v>18431</v>
      </c>
      <c r="F19" s="238">
        <v>20563</v>
      </c>
      <c r="G19" s="238">
        <v>20252</v>
      </c>
      <c r="H19" s="238">
        <v>19632</v>
      </c>
      <c r="I19" s="238">
        <v>18146</v>
      </c>
      <c r="J19" s="238">
        <v>19196</v>
      </c>
      <c r="K19" s="238"/>
      <c r="L19" s="238"/>
      <c r="M19" s="238"/>
      <c r="N19" s="238"/>
      <c r="O19" s="238"/>
      <c r="P19" s="238">
        <v>135354</v>
      </c>
      <c r="Q19" s="233"/>
      <c r="R19" s="233"/>
      <c r="S19" s="236"/>
    </row>
    <row r="20" spans="1:19" s="237" customFormat="1" ht="9">
      <c r="A20" s="232"/>
      <c r="B20" s="196" t="s">
        <v>127</v>
      </c>
      <c r="C20" s="189" t="s">
        <v>70</v>
      </c>
      <c r="D20" s="189">
        <v>63728</v>
      </c>
      <c r="E20" s="189">
        <v>63050</v>
      </c>
      <c r="F20" s="189">
        <v>65267</v>
      </c>
      <c r="G20" s="189">
        <v>65885</v>
      </c>
      <c r="H20" s="189">
        <v>66037</v>
      </c>
      <c r="I20" s="189">
        <v>65571</v>
      </c>
      <c r="J20" s="189">
        <v>67234</v>
      </c>
      <c r="K20" s="189"/>
      <c r="L20" s="189"/>
      <c r="M20" s="189"/>
      <c r="N20" s="189"/>
      <c r="O20" s="190"/>
      <c r="P20" s="190">
        <v>456772</v>
      </c>
      <c r="Q20" s="233"/>
      <c r="R20" s="233"/>
      <c r="S20" s="236"/>
    </row>
    <row r="21" spans="1:19" s="237" customFormat="1" ht="9">
      <c r="A21" s="232"/>
      <c r="B21" s="195" t="s">
        <v>7</v>
      </c>
      <c r="C21" s="238" t="s">
        <v>71</v>
      </c>
      <c r="D21" s="238">
        <v>10935</v>
      </c>
      <c r="E21" s="238">
        <v>12069</v>
      </c>
      <c r="F21" s="238">
        <v>12044</v>
      </c>
      <c r="G21" s="238">
        <v>11069</v>
      </c>
      <c r="H21" s="238">
        <v>11363</v>
      </c>
      <c r="I21" s="238">
        <v>11941</v>
      </c>
      <c r="J21" s="238">
        <v>12422</v>
      </c>
      <c r="K21" s="238"/>
      <c r="L21" s="238"/>
      <c r="M21" s="238"/>
      <c r="N21" s="238"/>
      <c r="O21" s="238"/>
      <c r="P21" s="238">
        <v>81843</v>
      </c>
      <c r="Q21" s="233"/>
      <c r="R21" s="233"/>
      <c r="S21" s="236"/>
    </row>
    <row r="22" spans="1:19" s="237" customFormat="1" ht="9">
      <c r="A22" s="232"/>
      <c r="B22" s="196" t="s">
        <v>8</v>
      </c>
      <c r="C22" s="189" t="s">
        <v>72</v>
      </c>
      <c r="D22" s="189">
        <v>38170</v>
      </c>
      <c r="E22" s="189">
        <v>35605</v>
      </c>
      <c r="F22" s="189">
        <v>37480</v>
      </c>
      <c r="G22" s="189">
        <v>36376</v>
      </c>
      <c r="H22" s="189">
        <v>36344</v>
      </c>
      <c r="I22" s="189">
        <v>34500</v>
      </c>
      <c r="J22" s="189">
        <v>35950</v>
      </c>
      <c r="K22" s="189"/>
      <c r="L22" s="189"/>
      <c r="M22" s="189"/>
      <c r="N22" s="189"/>
      <c r="O22" s="190"/>
      <c r="P22" s="190">
        <v>254425</v>
      </c>
      <c r="Q22" s="233"/>
      <c r="R22" s="233"/>
      <c r="S22" s="236"/>
    </row>
    <row r="23" spans="1:19" s="237" customFormat="1" ht="9">
      <c r="A23" s="232"/>
      <c r="B23" s="195" t="s">
        <v>9</v>
      </c>
      <c r="C23" s="238" t="s">
        <v>73</v>
      </c>
      <c r="D23" s="238">
        <v>27376</v>
      </c>
      <c r="E23" s="238">
        <v>30786</v>
      </c>
      <c r="F23" s="238">
        <v>27205</v>
      </c>
      <c r="G23" s="238">
        <v>24904</v>
      </c>
      <c r="H23" s="238">
        <v>25183</v>
      </c>
      <c r="I23" s="238">
        <v>24902</v>
      </c>
      <c r="J23" s="238">
        <v>24074</v>
      </c>
      <c r="K23" s="238"/>
      <c r="L23" s="238"/>
      <c r="M23" s="238"/>
      <c r="N23" s="238"/>
      <c r="O23" s="238"/>
      <c r="P23" s="238">
        <v>184430</v>
      </c>
      <c r="Q23" s="233"/>
      <c r="R23" s="233"/>
      <c r="S23" s="236"/>
    </row>
    <row r="24" spans="1:19" s="237" customFormat="1" ht="9">
      <c r="A24" s="232"/>
      <c r="B24" s="197" t="s">
        <v>128</v>
      </c>
      <c r="C24" s="189" t="s">
        <v>74</v>
      </c>
      <c r="D24" s="189">
        <v>16422</v>
      </c>
      <c r="E24" s="189">
        <v>16356</v>
      </c>
      <c r="F24" s="189">
        <v>16399</v>
      </c>
      <c r="G24" s="189">
        <v>15840</v>
      </c>
      <c r="H24" s="189">
        <v>15106</v>
      </c>
      <c r="I24" s="189">
        <v>14984</v>
      </c>
      <c r="J24" s="189">
        <v>15005</v>
      </c>
      <c r="K24" s="189"/>
      <c r="L24" s="189"/>
      <c r="M24" s="189"/>
      <c r="N24" s="189"/>
      <c r="O24" s="190"/>
      <c r="P24" s="190">
        <v>110112</v>
      </c>
      <c r="Q24" s="233"/>
      <c r="R24" s="233"/>
      <c r="S24" s="236"/>
    </row>
    <row r="25" spans="1:19" s="237" customFormat="1" ht="9">
      <c r="A25" s="232"/>
      <c r="B25" s="195" t="s">
        <v>90</v>
      </c>
      <c r="C25" s="238" t="s">
        <v>91</v>
      </c>
      <c r="D25" s="238">
        <v>9365</v>
      </c>
      <c r="E25" s="238">
        <v>11022</v>
      </c>
      <c r="F25" s="238">
        <v>7360</v>
      </c>
      <c r="G25" s="238">
        <v>7707</v>
      </c>
      <c r="H25" s="238">
        <v>6519</v>
      </c>
      <c r="I25" s="238">
        <v>6807</v>
      </c>
      <c r="J25" s="238">
        <v>6805</v>
      </c>
      <c r="K25" s="238"/>
      <c r="L25" s="238"/>
      <c r="M25" s="238"/>
      <c r="N25" s="238"/>
      <c r="O25" s="238"/>
      <c r="P25" s="238">
        <v>55585</v>
      </c>
      <c r="Q25" s="233"/>
      <c r="R25" s="233"/>
      <c r="S25" s="236"/>
    </row>
    <row r="26" spans="1:19" s="237" customFormat="1" ht="9">
      <c r="A26" s="232"/>
      <c r="B26" s="197" t="s">
        <v>88</v>
      </c>
      <c r="C26" s="189" t="s">
        <v>89</v>
      </c>
      <c r="D26" s="189">
        <v>11645</v>
      </c>
      <c r="E26" s="189">
        <v>11062</v>
      </c>
      <c r="F26" s="189">
        <v>11475</v>
      </c>
      <c r="G26" s="189">
        <v>10267</v>
      </c>
      <c r="H26" s="189">
        <v>10240</v>
      </c>
      <c r="I26" s="189">
        <v>8496</v>
      </c>
      <c r="J26" s="189">
        <v>9476</v>
      </c>
      <c r="K26" s="189"/>
      <c r="L26" s="189"/>
      <c r="M26" s="189"/>
      <c r="N26" s="189"/>
      <c r="O26" s="190"/>
      <c r="P26" s="190">
        <v>72661</v>
      </c>
      <c r="Q26" s="233"/>
      <c r="R26" s="233"/>
      <c r="S26" s="236"/>
    </row>
    <row r="27" spans="1:19" s="237" customFormat="1" ht="9">
      <c r="A27" s="232"/>
      <c r="B27" s="195" t="s">
        <v>10</v>
      </c>
      <c r="C27" s="238" t="s">
        <v>75</v>
      </c>
      <c r="D27" s="238">
        <v>35436</v>
      </c>
      <c r="E27" s="238">
        <v>31107</v>
      </c>
      <c r="F27" s="238">
        <v>36543</v>
      </c>
      <c r="G27" s="238">
        <v>33993</v>
      </c>
      <c r="H27" s="238">
        <v>35032</v>
      </c>
      <c r="I27" s="238">
        <v>33760</v>
      </c>
      <c r="J27" s="238">
        <v>35863</v>
      </c>
      <c r="K27" s="238"/>
      <c r="L27" s="238"/>
      <c r="M27" s="238"/>
      <c r="N27" s="238"/>
      <c r="O27" s="238"/>
      <c r="P27" s="238">
        <v>241734</v>
      </c>
      <c r="Q27" s="233"/>
      <c r="R27" s="233"/>
      <c r="S27" s="236"/>
    </row>
    <row r="28" spans="1:19" s="244" customFormat="1" ht="9">
      <c r="A28" s="239"/>
      <c r="B28" s="240" t="s">
        <v>150</v>
      </c>
      <c r="C28" s="241"/>
      <c r="D28" s="241">
        <v>467351</v>
      </c>
      <c r="E28" s="241">
        <v>450749</v>
      </c>
      <c r="F28" s="241">
        <v>455152</v>
      </c>
      <c r="G28" s="241">
        <v>446514</v>
      </c>
      <c r="H28" s="241">
        <v>437227</v>
      </c>
      <c r="I28" s="241">
        <v>435048</v>
      </c>
      <c r="J28" s="241">
        <v>421890</v>
      </c>
      <c r="K28" s="241"/>
      <c r="L28" s="241"/>
      <c r="M28" s="241"/>
      <c r="N28" s="241"/>
      <c r="O28" s="241"/>
      <c r="P28" s="241">
        <v>3113931</v>
      </c>
      <c r="Q28" s="242"/>
      <c r="R28" s="242"/>
      <c r="S28" s="243"/>
    </row>
    <row r="29" spans="1:19" s="41" customFormat="1" ht="15">
      <c r="A29" s="40"/>
      <c r="B29" s="352" t="s">
        <v>147</v>
      </c>
      <c r="C29" s="353"/>
      <c r="D29" s="353"/>
      <c r="E29" s="353"/>
      <c r="F29" s="353"/>
      <c r="G29" s="353"/>
      <c r="H29" s="353"/>
      <c r="I29" s="353"/>
      <c r="J29" s="353"/>
      <c r="K29" s="353"/>
      <c r="L29" s="353"/>
      <c r="M29" s="353"/>
      <c r="N29" s="353"/>
      <c r="O29" s="353"/>
      <c r="P29" s="354"/>
      <c r="Q29" s="46"/>
      <c r="R29" s="46"/>
      <c r="S29" s="49"/>
    </row>
    <row r="30" spans="1:19" s="237" customFormat="1" ht="9">
      <c r="A30" s="232"/>
      <c r="B30" s="215" t="s">
        <v>129</v>
      </c>
      <c r="C30" s="223" t="s">
        <v>130</v>
      </c>
      <c r="D30" s="187">
        <v>8272</v>
      </c>
      <c r="E30" s="187">
        <v>7798</v>
      </c>
      <c r="F30" s="187">
        <v>6956</v>
      </c>
      <c r="G30" s="187">
        <v>6722</v>
      </c>
      <c r="H30" s="187">
        <v>6968</v>
      </c>
      <c r="I30" s="187">
        <v>6896</v>
      </c>
      <c r="J30" s="187">
        <v>6589</v>
      </c>
      <c r="K30" s="187">
        <v>0</v>
      </c>
      <c r="L30" s="187">
        <v>0</v>
      </c>
      <c r="M30" s="187">
        <v>0</v>
      </c>
      <c r="N30" s="187">
        <v>0</v>
      </c>
      <c r="O30" s="187">
        <v>0</v>
      </c>
      <c r="P30" s="187">
        <v>50201</v>
      </c>
      <c r="Q30" s="233"/>
      <c r="R30" s="233"/>
      <c r="S30" s="236"/>
    </row>
    <row r="31" spans="1:19" s="237" customFormat="1" ht="9">
      <c r="A31" s="232"/>
      <c r="B31" s="218" t="s">
        <v>131</v>
      </c>
      <c r="C31" s="226" t="s">
        <v>132</v>
      </c>
      <c r="D31" s="189">
        <v>50309</v>
      </c>
      <c r="E31" s="189">
        <v>48172</v>
      </c>
      <c r="F31" s="189">
        <v>44330</v>
      </c>
      <c r="G31" s="189">
        <v>42048</v>
      </c>
      <c r="H31" s="189">
        <v>41591</v>
      </c>
      <c r="I31" s="189">
        <v>42064</v>
      </c>
      <c r="J31" s="189">
        <v>43330</v>
      </c>
      <c r="K31" s="189">
        <v>0</v>
      </c>
      <c r="L31" s="189">
        <v>0</v>
      </c>
      <c r="M31" s="189">
        <v>0</v>
      </c>
      <c r="N31" s="189">
        <v>0</v>
      </c>
      <c r="O31" s="189">
        <v>0</v>
      </c>
      <c r="P31" s="246">
        <v>311844</v>
      </c>
      <c r="Q31" s="233"/>
      <c r="R31" s="233"/>
      <c r="S31" s="236"/>
    </row>
    <row r="32" spans="1:19" s="237" customFormat="1" ht="9">
      <c r="A32" s="232"/>
      <c r="B32" s="215" t="s">
        <v>133</v>
      </c>
      <c r="C32" s="223" t="s">
        <v>134</v>
      </c>
      <c r="D32" s="187">
        <v>36112</v>
      </c>
      <c r="E32" s="187">
        <v>42358</v>
      </c>
      <c r="F32" s="187">
        <v>27210</v>
      </c>
      <c r="G32" s="187">
        <v>28270</v>
      </c>
      <c r="H32" s="187">
        <v>22723</v>
      </c>
      <c r="I32" s="187">
        <v>23726</v>
      </c>
      <c r="J32" s="187">
        <v>26617</v>
      </c>
      <c r="K32" s="187">
        <v>0</v>
      </c>
      <c r="L32" s="187">
        <v>0</v>
      </c>
      <c r="M32" s="187">
        <v>0</v>
      </c>
      <c r="N32" s="187">
        <v>0</v>
      </c>
      <c r="O32" s="187">
        <v>0</v>
      </c>
      <c r="P32" s="245">
        <v>207016</v>
      </c>
      <c r="Q32" s="233"/>
      <c r="R32" s="233"/>
      <c r="S32" s="236"/>
    </row>
    <row r="33" spans="1:19" s="237" customFormat="1" ht="9">
      <c r="A33" s="232"/>
      <c r="B33" s="218" t="s">
        <v>135</v>
      </c>
      <c r="C33" s="229" t="s">
        <v>136</v>
      </c>
      <c r="D33" s="189">
        <v>244462</v>
      </c>
      <c r="E33" s="189">
        <v>240263</v>
      </c>
      <c r="F33" s="189">
        <v>149135</v>
      </c>
      <c r="G33" s="189">
        <v>138262</v>
      </c>
      <c r="H33" s="189">
        <v>119901</v>
      </c>
      <c r="I33" s="189">
        <v>125747</v>
      </c>
      <c r="J33" s="189">
        <v>134495</v>
      </c>
      <c r="K33" s="189">
        <v>0</v>
      </c>
      <c r="L33" s="189">
        <v>0</v>
      </c>
      <c r="M33" s="189">
        <v>0</v>
      </c>
      <c r="N33" s="189">
        <v>0</v>
      </c>
      <c r="O33" s="189">
        <v>0</v>
      </c>
      <c r="P33" s="246">
        <v>1152265</v>
      </c>
      <c r="Q33" s="233"/>
      <c r="R33" s="233"/>
      <c r="S33" s="236"/>
    </row>
    <row r="34" spans="1:19" s="237" customFormat="1" ht="9">
      <c r="A34" s="232"/>
      <c r="B34" s="215" t="s">
        <v>137</v>
      </c>
      <c r="C34" s="230" t="s">
        <v>138</v>
      </c>
      <c r="D34" s="187">
        <v>41431</v>
      </c>
      <c r="E34" s="187">
        <v>62405</v>
      </c>
      <c r="F34" s="187">
        <v>17340</v>
      </c>
      <c r="G34" s="187">
        <v>15292</v>
      </c>
      <c r="H34" s="187">
        <v>11040</v>
      </c>
      <c r="I34" s="187">
        <v>11904</v>
      </c>
      <c r="J34" s="187">
        <v>18310</v>
      </c>
      <c r="K34" s="187">
        <v>0</v>
      </c>
      <c r="L34" s="187">
        <v>0</v>
      </c>
      <c r="M34" s="187">
        <v>0</v>
      </c>
      <c r="N34" s="187">
        <v>0</v>
      </c>
      <c r="O34" s="187">
        <v>0</v>
      </c>
      <c r="P34" s="245">
        <v>177722</v>
      </c>
      <c r="Q34" s="233"/>
      <c r="R34" s="233"/>
      <c r="S34" s="236"/>
    </row>
    <row r="35" spans="1:19" s="237" customFormat="1" ht="9">
      <c r="A35" s="232"/>
      <c r="B35" s="218" t="s">
        <v>139</v>
      </c>
      <c r="C35" s="231" t="s">
        <v>140</v>
      </c>
      <c r="D35" s="189">
        <v>0</v>
      </c>
      <c r="E35" s="189">
        <v>0</v>
      </c>
      <c r="F35" s="189">
        <v>0</v>
      </c>
      <c r="G35" s="189">
        <v>0</v>
      </c>
      <c r="H35" s="189">
        <v>0</v>
      </c>
      <c r="I35" s="189">
        <v>0</v>
      </c>
      <c r="J35" s="189">
        <v>0</v>
      </c>
      <c r="K35" s="189">
        <v>0</v>
      </c>
      <c r="L35" s="189">
        <v>0</v>
      </c>
      <c r="M35" s="189">
        <v>0</v>
      </c>
      <c r="N35" s="189">
        <v>0</v>
      </c>
      <c r="O35" s="189">
        <v>0</v>
      </c>
      <c r="P35" s="246">
        <v>0</v>
      </c>
      <c r="Q35" s="233"/>
      <c r="R35" s="233"/>
      <c r="S35" s="236"/>
    </row>
    <row r="36" spans="1:19" s="237" customFormat="1" ht="9">
      <c r="A36" s="232"/>
      <c r="B36" s="247" t="s">
        <v>141</v>
      </c>
      <c r="C36" s="223" t="s">
        <v>142</v>
      </c>
      <c r="D36" s="248">
        <v>7105</v>
      </c>
      <c r="E36" s="248">
        <v>6721</v>
      </c>
      <c r="F36" s="248">
        <v>5997</v>
      </c>
      <c r="G36" s="248">
        <v>6796</v>
      </c>
      <c r="H36" s="248">
        <v>5914</v>
      </c>
      <c r="I36" s="248">
        <v>5239</v>
      </c>
      <c r="J36" s="248">
        <v>4958</v>
      </c>
      <c r="K36" s="248">
        <v>0</v>
      </c>
      <c r="L36" s="248">
        <v>0</v>
      </c>
      <c r="M36" s="248">
        <v>0</v>
      </c>
      <c r="N36" s="248">
        <v>0</v>
      </c>
      <c r="O36" s="248">
        <v>0</v>
      </c>
      <c r="P36" s="249">
        <v>42730</v>
      </c>
      <c r="Q36" s="233"/>
      <c r="R36" s="233"/>
      <c r="S36" s="236"/>
    </row>
    <row r="37" spans="1:19" s="41" customFormat="1" ht="9" hidden="1">
      <c r="A37" s="40"/>
      <c r="B37" s="61" t="s">
        <v>0</v>
      </c>
      <c r="C37" s="62"/>
      <c r="D37" s="62">
        <v>482446</v>
      </c>
      <c r="E37" s="62">
        <v>471241</v>
      </c>
      <c r="F37" s="62">
        <v>437610</v>
      </c>
      <c r="G37" s="62">
        <v>440921</v>
      </c>
      <c r="H37" s="62">
        <v>448373</v>
      </c>
      <c r="I37" s="62">
        <v>410038</v>
      </c>
      <c r="J37" s="62">
        <v>494015</v>
      </c>
      <c r="K37" s="62">
        <v>445789</v>
      </c>
      <c r="L37" s="62">
        <v>0</v>
      </c>
      <c r="M37" s="62">
        <v>0</v>
      </c>
      <c r="N37" s="62">
        <v>0</v>
      </c>
      <c r="O37" s="62">
        <v>0</v>
      </c>
      <c r="P37" s="63">
        <v>3630433</v>
      </c>
      <c r="Q37" s="46"/>
      <c r="R37" s="46"/>
      <c r="S37" s="49"/>
    </row>
    <row r="38" spans="1:19" s="42" customFormat="1" ht="16.5" customHeight="1">
      <c r="A38" s="40"/>
      <c r="B38" s="370"/>
      <c r="C38" s="370"/>
      <c r="D38" s="370"/>
      <c r="E38" s="370"/>
      <c r="F38" s="370"/>
      <c r="G38" s="370"/>
      <c r="H38" s="370"/>
      <c r="I38" s="370"/>
      <c r="J38" s="370"/>
      <c r="K38" s="370"/>
      <c r="L38" s="370"/>
      <c r="M38" s="370"/>
      <c r="N38" s="370"/>
      <c r="O38" s="370"/>
      <c r="P38" s="370"/>
      <c r="Q38" s="46"/>
      <c r="R38" s="46"/>
      <c r="S38" s="40"/>
    </row>
    <row r="39" spans="1:19" s="42" customFormat="1" ht="9.75" customHeight="1">
      <c r="A39" s="40"/>
      <c r="B39" s="349"/>
      <c r="C39" s="349"/>
      <c r="D39" s="349"/>
      <c r="E39" s="349"/>
      <c r="F39" s="349"/>
      <c r="G39" s="349"/>
      <c r="H39" s="349"/>
      <c r="I39" s="349"/>
      <c r="J39" s="349"/>
      <c r="K39" s="349"/>
      <c r="L39" s="349"/>
      <c r="M39" s="349"/>
      <c r="N39" s="349"/>
      <c r="O39" s="349"/>
      <c r="P39" s="349"/>
      <c r="Q39" s="17"/>
      <c r="R39" s="47"/>
      <c r="S39" s="40"/>
    </row>
    <row r="40" spans="1:19" s="42" customFormat="1" ht="8.25" customHeight="1">
      <c r="A40" s="40"/>
      <c r="B40" s="349"/>
      <c r="C40" s="349"/>
      <c r="D40" s="349"/>
      <c r="E40" s="349"/>
      <c r="F40" s="349"/>
      <c r="G40" s="349"/>
      <c r="H40" s="349"/>
      <c r="I40" s="349"/>
      <c r="J40" s="349"/>
      <c r="K40" s="349"/>
      <c r="L40" s="349"/>
      <c r="M40" s="349"/>
      <c r="N40" s="349"/>
      <c r="O40" s="349"/>
      <c r="P40" s="349"/>
      <c r="Q40" s="17"/>
      <c r="R40" s="47"/>
      <c r="S40" s="40"/>
    </row>
    <row r="41" spans="1:19" s="42" customFormat="1" ht="16.5" customHeight="1">
      <c r="A41" s="40"/>
      <c r="B41" s="334" t="s">
        <v>154</v>
      </c>
      <c r="C41" s="335"/>
      <c r="D41" s="335"/>
      <c r="E41" s="335"/>
      <c r="F41" s="335"/>
      <c r="G41" s="335"/>
      <c r="H41" s="335"/>
      <c r="I41" s="335"/>
      <c r="J41" s="335"/>
      <c r="K41" s="335"/>
      <c r="L41" s="335"/>
      <c r="M41" s="335"/>
      <c r="N41" s="335"/>
      <c r="O41" s="335"/>
      <c r="P41" s="335"/>
      <c r="Q41" s="336"/>
      <c r="R41" s="54"/>
      <c r="S41" s="40"/>
    </row>
    <row r="42" spans="1:19">
      <c r="B42" s="73" t="s">
        <v>6</v>
      </c>
      <c r="C42" s="73" t="s">
        <v>58</v>
      </c>
      <c r="D42" s="136" t="s">
        <v>19</v>
      </c>
      <c r="E42" s="136" t="s">
        <v>20</v>
      </c>
      <c r="F42" s="136" t="s">
        <v>21</v>
      </c>
      <c r="G42" s="136" t="s">
        <v>22</v>
      </c>
      <c r="H42" s="136" t="s">
        <v>23</v>
      </c>
      <c r="I42" s="136" t="s">
        <v>24</v>
      </c>
      <c r="J42" s="136" t="s">
        <v>25</v>
      </c>
      <c r="K42" s="136" t="s">
        <v>26</v>
      </c>
      <c r="L42" s="136" t="s">
        <v>27</v>
      </c>
      <c r="M42" s="136" t="s">
        <v>46</v>
      </c>
      <c r="N42" s="135" t="s">
        <v>47</v>
      </c>
      <c r="O42" s="135" t="s">
        <v>48</v>
      </c>
      <c r="P42" s="136" t="s">
        <v>16</v>
      </c>
      <c r="Q42" s="74" t="s">
        <v>17</v>
      </c>
    </row>
    <row r="43" spans="1:19" ht="15">
      <c r="B43" s="352" t="s">
        <v>171</v>
      </c>
      <c r="C43" s="353"/>
      <c r="D43" s="353"/>
      <c r="E43" s="353"/>
      <c r="F43" s="353"/>
      <c r="G43" s="353"/>
      <c r="H43" s="353"/>
      <c r="I43" s="353"/>
      <c r="J43" s="353"/>
      <c r="K43" s="353"/>
      <c r="L43" s="353"/>
      <c r="M43" s="353"/>
      <c r="N43" s="353"/>
      <c r="O43" s="353"/>
      <c r="P43" s="353"/>
      <c r="Q43" s="354"/>
    </row>
    <row r="44" spans="1:19" s="251" customFormat="1">
      <c r="A44" s="250"/>
      <c r="B44" s="200" t="s">
        <v>125</v>
      </c>
      <c r="C44" s="182" t="s">
        <v>62</v>
      </c>
      <c r="D44" s="182">
        <v>54264987.070000008</v>
      </c>
      <c r="E44" s="182">
        <v>47174621.130000003</v>
      </c>
      <c r="F44" s="182">
        <v>56080241.280000001</v>
      </c>
      <c r="G44" s="182">
        <v>56270775.540000007</v>
      </c>
      <c r="H44" s="182">
        <v>53603000.640000008</v>
      </c>
      <c r="I44" s="182">
        <v>58342737.600000001</v>
      </c>
      <c r="J44" s="182">
        <v>57392677.160000004</v>
      </c>
      <c r="K44" s="182"/>
      <c r="L44" s="182"/>
      <c r="M44" s="182"/>
      <c r="N44" s="182"/>
      <c r="O44" s="182"/>
      <c r="P44" s="182">
        <v>383129040.42000008</v>
      </c>
      <c r="Q44" s="182">
        <v>580777.71996974782</v>
      </c>
    </row>
    <row r="45" spans="1:19" s="251" customFormat="1">
      <c r="A45" s="250"/>
      <c r="B45" s="201" t="s">
        <v>1</v>
      </c>
      <c r="C45" s="185" t="s">
        <v>63</v>
      </c>
      <c r="D45" s="185">
        <v>146307388.36000001</v>
      </c>
      <c r="E45" s="185">
        <v>137674192.11000001</v>
      </c>
      <c r="F45" s="185">
        <v>152352728.64000002</v>
      </c>
      <c r="G45" s="185">
        <v>153682766.58000001</v>
      </c>
      <c r="H45" s="185">
        <v>152234350.38000003</v>
      </c>
      <c r="I45" s="185">
        <v>136417701</v>
      </c>
      <c r="J45" s="185">
        <v>132519966.67000002</v>
      </c>
      <c r="K45" s="185"/>
      <c r="L45" s="185"/>
      <c r="M45" s="185"/>
      <c r="N45" s="185"/>
      <c r="O45" s="185"/>
      <c r="P45" s="185">
        <v>1011189093.74</v>
      </c>
      <c r="Q45" s="252">
        <v>1533238.8152442907</v>
      </c>
    </row>
    <row r="46" spans="1:19" s="251" customFormat="1">
      <c r="A46" s="250"/>
      <c r="B46" s="202" t="s">
        <v>49</v>
      </c>
      <c r="C46" s="182" t="s">
        <v>64</v>
      </c>
      <c r="D46" s="182">
        <v>62151192.18</v>
      </c>
      <c r="E46" s="182">
        <v>59127333.720000006</v>
      </c>
      <c r="F46" s="182">
        <v>69900687.360000014</v>
      </c>
      <c r="G46" s="182">
        <v>68043992.940000013</v>
      </c>
      <c r="H46" s="182">
        <v>66755588.760000005</v>
      </c>
      <c r="I46" s="182">
        <v>69457042.200000003</v>
      </c>
      <c r="J46" s="182">
        <v>71347835.650000006</v>
      </c>
      <c r="K46" s="182"/>
      <c r="L46" s="182"/>
      <c r="M46" s="182"/>
      <c r="N46" s="182"/>
      <c r="O46" s="182"/>
      <c r="P46" s="183">
        <v>466783672.81000006</v>
      </c>
      <c r="Q46" s="253">
        <v>707642.22976770322</v>
      </c>
    </row>
    <row r="47" spans="1:19" s="251" customFormat="1">
      <c r="A47" s="250"/>
      <c r="B47" s="201" t="s">
        <v>152</v>
      </c>
      <c r="C47" s="185" t="s">
        <v>153</v>
      </c>
      <c r="D47" s="185">
        <v>35567205.730000004</v>
      </c>
      <c r="E47" s="185">
        <v>35964714.240000002</v>
      </c>
      <c r="F47" s="185">
        <v>30130390.080000002</v>
      </c>
      <c r="G47" s="185">
        <v>30086749.770000003</v>
      </c>
      <c r="H47" s="185">
        <v>26514154.800000004</v>
      </c>
      <c r="I47" s="185">
        <v>26733877.800000001</v>
      </c>
      <c r="J47" s="185">
        <v>32000904.390000001</v>
      </c>
      <c r="K47" s="185"/>
      <c r="L47" s="185"/>
      <c r="M47" s="185"/>
      <c r="N47" s="185"/>
      <c r="O47" s="185"/>
      <c r="P47" s="185">
        <v>216997996.81</v>
      </c>
      <c r="Q47" s="252">
        <v>329454.42179800669</v>
      </c>
    </row>
    <row r="48" spans="1:19" s="251" customFormat="1">
      <c r="A48" s="250"/>
      <c r="B48" s="200" t="s">
        <v>18</v>
      </c>
      <c r="C48" s="182" t="s">
        <v>65</v>
      </c>
      <c r="D48" s="182">
        <v>80910458.090000018</v>
      </c>
      <c r="E48" s="182">
        <v>87534807.360000014</v>
      </c>
      <c r="F48" s="182">
        <v>66658173.120000005</v>
      </c>
      <c r="G48" s="182">
        <v>56374848.180000007</v>
      </c>
      <c r="H48" s="182">
        <v>52545046.68</v>
      </c>
      <c r="I48" s="182">
        <v>53529919.800000012</v>
      </c>
      <c r="J48" s="182">
        <v>65007261.410000004</v>
      </c>
      <c r="K48" s="182"/>
      <c r="L48" s="182"/>
      <c r="M48" s="182"/>
      <c r="N48" s="182"/>
      <c r="O48" s="182"/>
      <c r="P48" s="183">
        <v>462560514.6400001</v>
      </c>
      <c r="Q48" s="253">
        <v>702740.0723142426</v>
      </c>
    </row>
    <row r="49" spans="1:17" s="251" customFormat="1">
      <c r="A49" s="250"/>
      <c r="B49" s="201" t="s">
        <v>76</v>
      </c>
      <c r="C49" s="185" t="s">
        <v>66</v>
      </c>
      <c r="D49" s="185">
        <v>114380716.38000001</v>
      </c>
      <c r="E49" s="185">
        <v>106828378.02</v>
      </c>
      <c r="F49" s="185">
        <v>109586594.88000001</v>
      </c>
      <c r="G49" s="185">
        <v>107285882.76000002</v>
      </c>
      <c r="H49" s="185">
        <v>103372550.82000002</v>
      </c>
      <c r="I49" s="185">
        <v>100614393.60000001</v>
      </c>
      <c r="J49" s="185">
        <v>116177267.57000001</v>
      </c>
      <c r="K49" s="185"/>
      <c r="L49" s="185"/>
      <c r="M49" s="185"/>
      <c r="N49" s="185"/>
      <c r="O49" s="185"/>
      <c r="P49" s="185">
        <v>758245784.03000021</v>
      </c>
      <c r="Q49" s="252">
        <v>1150142.7541381584</v>
      </c>
    </row>
    <row r="50" spans="1:17" s="251" customFormat="1">
      <c r="A50" s="250"/>
      <c r="B50" s="200" t="s">
        <v>126</v>
      </c>
      <c r="C50" s="182" t="s">
        <v>67</v>
      </c>
      <c r="D50" s="182">
        <v>239213809.66000003</v>
      </c>
      <c r="E50" s="182">
        <v>210801798.48000005</v>
      </c>
      <c r="F50" s="182">
        <v>200711306.88000003</v>
      </c>
      <c r="G50" s="182">
        <v>215111642.34000003</v>
      </c>
      <c r="H50" s="182">
        <v>210578552.09999999</v>
      </c>
      <c r="I50" s="182">
        <v>235615405.20000002</v>
      </c>
      <c r="J50" s="182">
        <v>138703336.59</v>
      </c>
      <c r="K50" s="182"/>
      <c r="L50" s="182"/>
      <c r="M50" s="182"/>
      <c r="N50" s="182"/>
      <c r="O50" s="182"/>
      <c r="P50" s="183">
        <v>1450735851.25</v>
      </c>
      <c r="Q50" s="253">
        <v>2199672.5557347168</v>
      </c>
    </row>
    <row r="51" spans="1:17" s="251" customFormat="1">
      <c r="A51" s="250"/>
      <c r="B51" s="201" t="s">
        <v>2</v>
      </c>
      <c r="C51" s="185" t="s">
        <v>68</v>
      </c>
      <c r="D51" s="185">
        <v>28124336.73</v>
      </c>
      <c r="E51" s="185">
        <v>29476467.930000003</v>
      </c>
      <c r="F51" s="185">
        <v>31295617.920000002</v>
      </c>
      <c r="G51" s="185">
        <v>29361493.560000002</v>
      </c>
      <c r="H51" s="185">
        <v>25890484.410000004</v>
      </c>
      <c r="I51" s="185">
        <v>25804686.600000001</v>
      </c>
      <c r="J51" s="185">
        <v>28326253.410000004</v>
      </c>
      <c r="K51" s="185"/>
      <c r="L51" s="185"/>
      <c r="M51" s="185"/>
      <c r="N51" s="185"/>
      <c r="O51" s="185"/>
      <c r="P51" s="185">
        <v>198279340.56</v>
      </c>
      <c r="Q51" s="252">
        <v>300857.81871773466</v>
      </c>
    </row>
    <row r="52" spans="1:17" s="251" customFormat="1">
      <c r="A52" s="250"/>
      <c r="B52" s="215" t="s">
        <v>3</v>
      </c>
      <c r="C52" s="187" t="s">
        <v>69</v>
      </c>
      <c r="D52" s="187">
        <v>61918198.020000003</v>
      </c>
      <c r="E52" s="187">
        <v>59524573.290000007</v>
      </c>
      <c r="F52" s="187">
        <v>66742562.880000003</v>
      </c>
      <c r="G52" s="187">
        <v>65864972.040000007</v>
      </c>
      <c r="H52" s="187">
        <v>64104173.280000009</v>
      </c>
      <c r="I52" s="187">
        <v>59370082.800000004</v>
      </c>
      <c r="J52" s="187">
        <v>62868627.640000001</v>
      </c>
      <c r="K52" s="187"/>
      <c r="L52" s="187"/>
      <c r="M52" s="187"/>
      <c r="N52" s="187"/>
      <c r="O52" s="187"/>
      <c r="P52" s="187">
        <v>440393189.95000005</v>
      </c>
      <c r="Q52" s="245">
        <v>667811.87816154142</v>
      </c>
    </row>
    <row r="53" spans="1:17" s="251" customFormat="1">
      <c r="A53" s="250"/>
      <c r="B53" s="218" t="s">
        <v>127</v>
      </c>
      <c r="C53" s="189" t="s">
        <v>70</v>
      </c>
      <c r="D53" s="189">
        <v>206225719.84</v>
      </c>
      <c r="E53" s="189">
        <v>203625649.5</v>
      </c>
      <c r="F53" s="189">
        <v>211841017.92000002</v>
      </c>
      <c r="G53" s="189">
        <v>214275808.95000005</v>
      </c>
      <c r="H53" s="189">
        <v>215629955.73000002</v>
      </c>
      <c r="I53" s="189">
        <v>214535197.80000001</v>
      </c>
      <c r="J53" s="189">
        <v>220197401.06</v>
      </c>
      <c r="K53" s="189"/>
      <c r="L53" s="189"/>
      <c r="M53" s="189"/>
      <c r="N53" s="189"/>
      <c r="O53" s="189"/>
      <c r="P53" s="190">
        <v>1486330750.8</v>
      </c>
      <c r="Q53" s="246">
        <v>2253830.6155064208</v>
      </c>
    </row>
    <row r="54" spans="1:17" s="251" customFormat="1">
      <c r="A54" s="250"/>
      <c r="B54" s="215" t="s">
        <v>7</v>
      </c>
      <c r="C54" s="187" t="s">
        <v>71</v>
      </c>
      <c r="D54" s="187">
        <v>35385988.050000004</v>
      </c>
      <c r="E54" s="187">
        <v>38977921.710000001</v>
      </c>
      <c r="F54" s="187">
        <v>39091933.440000005</v>
      </c>
      <c r="G54" s="187">
        <v>35999376.630000003</v>
      </c>
      <c r="H54" s="187">
        <v>37103490.270000003</v>
      </c>
      <c r="I54" s="187">
        <v>39068563.800000004</v>
      </c>
      <c r="J54" s="187">
        <v>40683167.980000004</v>
      </c>
      <c r="K54" s="187"/>
      <c r="L54" s="187"/>
      <c r="M54" s="187"/>
      <c r="N54" s="187"/>
      <c r="O54" s="187"/>
      <c r="P54" s="187">
        <v>266310441.88000005</v>
      </c>
      <c r="Q54" s="245">
        <v>403939.63393952465</v>
      </c>
    </row>
    <row r="55" spans="1:17" s="251" customFormat="1">
      <c r="A55" s="250"/>
      <c r="B55" s="218" t="s">
        <v>8</v>
      </c>
      <c r="C55" s="189" t="s">
        <v>72</v>
      </c>
      <c r="D55" s="189">
        <v>123519265.10000001</v>
      </c>
      <c r="E55" s="189">
        <v>114989551.95000002</v>
      </c>
      <c r="F55" s="189">
        <v>121651084.80000001</v>
      </c>
      <c r="G55" s="189">
        <v>118304573.52000001</v>
      </c>
      <c r="H55" s="189">
        <v>118673699.76000002</v>
      </c>
      <c r="I55" s="189">
        <v>112877100.00000001</v>
      </c>
      <c r="J55" s="189">
        <v>117739485.50000001</v>
      </c>
      <c r="K55" s="189"/>
      <c r="L55" s="189"/>
      <c r="M55" s="189"/>
      <c r="N55" s="189"/>
      <c r="O55" s="189"/>
      <c r="P55" s="190">
        <v>827754760.63</v>
      </c>
      <c r="Q55" s="246">
        <v>1255296.8578758999</v>
      </c>
    </row>
    <row r="56" spans="1:17" s="251" customFormat="1">
      <c r="A56" s="250"/>
      <c r="B56" s="215" t="s">
        <v>9</v>
      </c>
      <c r="C56" s="187" t="s">
        <v>73</v>
      </c>
      <c r="D56" s="187">
        <v>88589557.280000001</v>
      </c>
      <c r="E56" s="187">
        <v>99426157.739999995</v>
      </c>
      <c r="F56" s="187">
        <v>88300900.800000012</v>
      </c>
      <c r="G56" s="187">
        <v>80994532.080000013</v>
      </c>
      <c r="H56" s="187">
        <v>82229798.070000008</v>
      </c>
      <c r="I56" s="187">
        <v>81474363.600000009</v>
      </c>
      <c r="J56" s="187">
        <v>78844516.659999996</v>
      </c>
      <c r="K56" s="187"/>
      <c r="L56" s="187"/>
      <c r="M56" s="187"/>
      <c r="N56" s="187"/>
      <c r="O56" s="187"/>
      <c r="P56" s="187">
        <v>599859826.23000002</v>
      </c>
      <c r="Q56" s="245">
        <v>910359.09472871677</v>
      </c>
    </row>
    <row r="57" spans="1:17" s="251" customFormat="1">
      <c r="A57" s="250"/>
      <c r="B57" s="254" t="s">
        <v>128</v>
      </c>
      <c r="C57" s="189" t="s">
        <v>74</v>
      </c>
      <c r="D57" s="189">
        <v>53142084.660000011</v>
      </c>
      <c r="E57" s="189">
        <v>52823174.040000007</v>
      </c>
      <c r="F57" s="189">
        <v>53227218.240000002</v>
      </c>
      <c r="G57" s="189">
        <v>51515956.800000012</v>
      </c>
      <c r="H57" s="189">
        <v>49325470.740000002</v>
      </c>
      <c r="I57" s="189">
        <v>49024651.200000003</v>
      </c>
      <c r="J57" s="189">
        <v>49142725.450000003</v>
      </c>
      <c r="K57" s="189"/>
      <c r="L57" s="189"/>
      <c r="M57" s="189"/>
      <c r="N57" s="189"/>
      <c r="O57" s="189"/>
      <c r="P57" s="190">
        <v>358201281.13000005</v>
      </c>
      <c r="Q57" s="246">
        <v>543381.828045659</v>
      </c>
    </row>
    <row r="58" spans="1:17" s="251" customFormat="1">
      <c r="A58" s="250"/>
      <c r="B58" s="215" t="s">
        <v>90</v>
      </c>
      <c r="C58" s="187" t="s">
        <v>91</v>
      </c>
      <c r="D58" s="187">
        <v>30305420.950000003</v>
      </c>
      <c r="E58" s="187">
        <v>35596540.980000004</v>
      </c>
      <c r="F58" s="187">
        <v>23888793.600000001</v>
      </c>
      <c r="G58" s="187">
        <v>25065244.890000001</v>
      </c>
      <c r="H58" s="187">
        <v>21286425.510000002</v>
      </c>
      <c r="I58" s="187">
        <v>22271142.600000001</v>
      </c>
      <c r="J58" s="187">
        <v>22286987.449999999</v>
      </c>
      <c r="K58" s="187"/>
      <c r="L58" s="187"/>
      <c r="M58" s="187"/>
      <c r="N58" s="187"/>
      <c r="O58" s="187"/>
      <c r="P58" s="187">
        <v>180700555.97999999</v>
      </c>
      <c r="Q58" s="245">
        <v>274573.36715337803</v>
      </c>
    </row>
    <row r="59" spans="1:17" s="251" customFormat="1">
      <c r="A59" s="250"/>
      <c r="B59" s="254" t="s">
        <v>88</v>
      </c>
      <c r="C59" s="189" t="s">
        <v>89</v>
      </c>
      <c r="D59" s="189">
        <v>37683569.350000001</v>
      </c>
      <c r="E59" s="189">
        <v>35725724.579999998</v>
      </c>
      <c r="F59" s="189">
        <v>37245096.000000007</v>
      </c>
      <c r="G59" s="189">
        <v>33391056.090000004</v>
      </c>
      <c r="H59" s="189">
        <v>33436569.600000001</v>
      </c>
      <c r="I59" s="189">
        <v>27797212.800000001</v>
      </c>
      <c r="J59" s="189">
        <v>31034752.840000004</v>
      </c>
      <c r="K59" s="189"/>
      <c r="L59" s="189"/>
      <c r="M59" s="189"/>
      <c r="N59" s="189"/>
      <c r="O59" s="189"/>
      <c r="P59" s="190">
        <v>236313981.26000002</v>
      </c>
      <c r="Q59" s="246">
        <v>358522.01915673295</v>
      </c>
    </row>
    <row r="60" spans="1:17" s="251" customFormat="1">
      <c r="A60" s="250"/>
      <c r="B60" s="215" t="s">
        <v>10</v>
      </c>
      <c r="C60" s="187" t="s">
        <v>75</v>
      </c>
      <c r="D60" s="187">
        <v>114671959.08000001</v>
      </c>
      <c r="E60" s="187">
        <v>100462856.13000001</v>
      </c>
      <c r="F60" s="187">
        <v>118609807.68000001</v>
      </c>
      <c r="G60" s="187">
        <v>110554414.11000001</v>
      </c>
      <c r="H60" s="187">
        <v>114389639.28000002</v>
      </c>
      <c r="I60" s="187">
        <v>110455968.00000001</v>
      </c>
      <c r="J60" s="187">
        <v>117454552.67000002</v>
      </c>
      <c r="K60" s="187"/>
      <c r="L60" s="187"/>
      <c r="M60" s="187"/>
      <c r="N60" s="187"/>
      <c r="O60" s="187"/>
      <c r="P60" s="187">
        <v>786599196.95000005</v>
      </c>
      <c r="Q60" s="245">
        <v>1192460.3519754051</v>
      </c>
    </row>
    <row r="61" spans="1:17">
      <c r="B61" s="128" t="s">
        <v>0</v>
      </c>
      <c r="C61" s="64"/>
      <c r="D61" s="64">
        <v>1512361856.53</v>
      </c>
      <c r="E61" s="64">
        <v>1455734462.9100001</v>
      </c>
      <c r="F61" s="64">
        <v>1477314155.52</v>
      </c>
      <c r="G61" s="64">
        <v>1452184086.7800002</v>
      </c>
      <c r="H61" s="64">
        <v>1427672950.8299999</v>
      </c>
      <c r="I61" s="64">
        <v>1423390046.3999999</v>
      </c>
      <c r="J61" s="64">
        <v>1381727720.1000001</v>
      </c>
      <c r="K61" s="64"/>
      <c r="L61" s="64"/>
      <c r="M61" s="64"/>
      <c r="N61" s="64"/>
      <c r="O61" s="64"/>
      <c r="P61" s="64">
        <v>10130385279.070002</v>
      </c>
      <c r="Q61" s="98">
        <v>15364702.034227883</v>
      </c>
    </row>
    <row r="62" spans="1:17">
      <c r="B62" s="128" t="s">
        <v>5</v>
      </c>
      <c r="C62" s="64"/>
      <c r="D62" s="64">
        <v>2287333.2272569155</v>
      </c>
      <c r="E62" s="64">
        <v>2263233.5674352078</v>
      </c>
      <c r="F62" s="64">
        <v>2234292.4312159708</v>
      </c>
      <c r="G62" s="64">
        <v>2214572.9813340656</v>
      </c>
      <c r="H62" s="64">
        <v>2125968.5958096315</v>
      </c>
      <c r="I62" s="64">
        <v>2139953.4637299855</v>
      </c>
      <c r="J62" s="64">
        <v>2099347.7674461007</v>
      </c>
      <c r="K62" s="64"/>
      <c r="L62" s="64"/>
      <c r="M62" s="64"/>
      <c r="N62" s="64"/>
      <c r="O62" s="64"/>
      <c r="P62" s="64">
        <v>15364702.034227876</v>
      </c>
      <c r="Q62" s="129"/>
    </row>
    <row r="63" spans="1:17">
      <c r="B63" s="128" t="s">
        <v>15</v>
      </c>
      <c r="C63" s="64"/>
      <c r="D63" s="166">
        <v>661.19</v>
      </c>
      <c r="E63" s="166">
        <v>643.21</v>
      </c>
      <c r="F63" s="166">
        <v>661.2</v>
      </c>
      <c r="G63" s="166">
        <v>655.74</v>
      </c>
      <c r="H63" s="166">
        <v>671.54</v>
      </c>
      <c r="I63" s="166">
        <v>665.15</v>
      </c>
      <c r="J63" s="166">
        <v>658.17</v>
      </c>
      <c r="K63" s="166"/>
      <c r="L63" s="166"/>
      <c r="M63" s="166"/>
      <c r="N63" s="166"/>
      <c r="O63" s="166"/>
      <c r="P63" s="166"/>
      <c r="Q63" s="129"/>
    </row>
    <row r="64" spans="1:17" s="161" customFormat="1" ht="30" customHeight="1">
      <c r="A64" s="160"/>
      <c r="B64" s="165"/>
      <c r="C64" s="165"/>
      <c r="D64" s="165"/>
      <c r="E64" s="165"/>
      <c r="F64" s="165"/>
      <c r="G64" s="165"/>
      <c r="H64" s="165"/>
      <c r="I64" s="165"/>
      <c r="J64" s="165"/>
      <c r="K64" s="165"/>
      <c r="L64" s="165"/>
      <c r="M64" s="165"/>
      <c r="N64" s="165"/>
      <c r="O64" s="165"/>
      <c r="P64" s="165"/>
      <c r="Q64" s="165"/>
    </row>
    <row r="65" spans="1:17" ht="15" customHeight="1">
      <c r="B65" s="352" t="s">
        <v>155</v>
      </c>
      <c r="C65" s="353"/>
      <c r="D65" s="353"/>
      <c r="E65" s="353"/>
      <c r="F65" s="353"/>
      <c r="G65" s="353"/>
      <c r="H65" s="353"/>
      <c r="I65" s="353"/>
      <c r="J65" s="353"/>
      <c r="K65" s="353"/>
      <c r="L65" s="353"/>
      <c r="M65" s="353"/>
      <c r="N65" s="353"/>
      <c r="O65" s="353"/>
      <c r="P65" s="353"/>
      <c r="Q65" s="354"/>
    </row>
    <row r="66" spans="1:17">
      <c r="B66" s="73" t="s">
        <v>6</v>
      </c>
      <c r="C66" s="136" t="s">
        <v>58</v>
      </c>
      <c r="D66" s="136" t="s">
        <v>19</v>
      </c>
      <c r="E66" s="136" t="s">
        <v>20</v>
      </c>
      <c r="F66" s="136" t="s">
        <v>21</v>
      </c>
      <c r="G66" s="136" t="s">
        <v>22</v>
      </c>
      <c r="H66" s="136" t="s">
        <v>23</v>
      </c>
      <c r="I66" s="136" t="s">
        <v>24</v>
      </c>
      <c r="J66" s="136" t="s">
        <v>25</v>
      </c>
      <c r="K66" s="136" t="s">
        <v>26</v>
      </c>
      <c r="L66" s="136" t="s">
        <v>27</v>
      </c>
      <c r="M66" s="136" t="s">
        <v>46</v>
      </c>
      <c r="N66" s="135" t="s">
        <v>47</v>
      </c>
      <c r="O66" s="135" t="s">
        <v>48</v>
      </c>
      <c r="P66" s="136" t="s">
        <v>156</v>
      </c>
      <c r="Q66" s="74" t="s">
        <v>157</v>
      </c>
    </row>
    <row r="67" spans="1:17" ht="15">
      <c r="B67" s="352" t="s">
        <v>171</v>
      </c>
      <c r="C67" s="353"/>
      <c r="D67" s="353"/>
      <c r="E67" s="353"/>
      <c r="F67" s="353"/>
      <c r="G67" s="353"/>
      <c r="H67" s="353"/>
      <c r="I67" s="353"/>
      <c r="J67" s="353"/>
      <c r="K67" s="353"/>
      <c r="L67" s="353"/>
      <c r="M67" s="353"/>
      <c r="N67" s="353"/>
      <c r="O67" s="353"/>
      <c r="P67" s="353"/>
      <c r="Q67" s="354"/>
    </row>
    <row r="68" spans="1:17" s="251" customFormat="1">
      <c r="A68" s="250"/>
      <c r="B68" s="200" t="s">
        <v>125</v>
      </c>
      <c r="C68" s="182" t="s">
        <v>62</v>
      </c>
      <c r="D68" s="182">
        <v>59286.195121951219</v>
      </c>
      <c r="E68" s="182">
        <v>51385.269186006706</v>
      </c>
      <c r="F68" s="182">
        <v>59740.600243083689</v>
      </c>
      <c r="G68" s="182">
        <v>56686.651311987051</v>
      </c>
      <c r="H68" s="182">
        <v>65379.450414230021</v>
      </c>
      <c r="I68" s="182">
        <v>60588.124495289368</v>
      </c>
      <c r="J68" s="182">
        <v>52609.879936087651</v>
      </c>
      <c r="K68" s="182" t="s">
        <v>179</v>
      </c>
      <c r="L68" s="182" t="s">
        <v>179</v>
      </c>
      <c r="M68" s="182" t="s">
        <v>179</v>
      </c>
      <c r="N68" s="182" t="s">
        <v>179</v>
      </c>
      <c r="O68" s="182" t="s">
        <v>179</v>
      </c>
      <c r="P68" s="182">
        <v>58043.603858045666</v>
      </c>
      <c r="Q68" s="182">
        <v>87.919843839349099</v>
      </c>
    </row>
    <row r="69" spans="1:17" s="251" customFormat="1">
      <c r="A69" s="250"/>
      <c r="B69" s="201" t="s">
        <v>1</v>
      </c>
      <c r="C69" s="185" t="s">
        <v>63</v>
      </c>
      <c r="D69" s="185">
        <v>51413.257630717511</v>
      </c>
      <c r="E69" s="185">
        <v>48502.035515728727</v>
      </c>
      <c r="F69" s="185">
        <v>49843.471782526256</v>
      </c>
      <c r="G69" s="185">
        <v>45842.285330342405</v>
      </c>
      <c r="H69" s="185">
        <v>48925.671142379135</v>
      </c>
      <c r="I69" s="185">
        <v>53616.570260223045</v>
      </c>
      <c r="J69" s="185">
        <v>51684.567926253614</v>
      </c>
      <c r="K69" s="185" t="s">
        <v>179</v>
      </c>
      <c r="L69" s="185" t="s">
        <v>179</v>
      </c>
      <c r="M69" s="185" t="s">
        <v>179</v>
      </c>
      <c r="N69" s="185" t="s">
        <v>179</v>
      </c>
      <c r="O69" s="185" t="s">
        <v>179</v>
      </c>
      <c r="P69" s="185">
        <v>49887.687678161215</v>
      </c>
      <c r="Q69" s="255">
        <v>75.630900922463837</v>
      </c>
    </row>
    <row r="70" spans="1:17" s="251" customFormat="1">
      <c r="A70" s="250"/>
      <c r="B70" s="202" t="s">
        <v>49</v>
      </c>
      <c r="C70" s="182" t="s">
        <v>64</v>
      </c>
      <c r="D70" s="182">
        <v>46873.373893574928</v>
      </c>
      <c r="E70" s="182">
        <v>43167.466681232247</v>
      </c>
      <c r="F70" s="182">
        <v>42622.511701337295</v>
      </c>
      <c r="G70" s="182">
        <v>44777.977440015296</v>
      </c>
      <c r="H70" s="182">
        <v>48807.284533359423</v>
      </c>
      <c r="I70" s="182">
        <v>48088.101464977153</v>
      </c>
      <c r="J70" s="182">
        <v>40965.664310305256</v>
      </c>
      <c r="K70" s="182" t="s">
        <v>179</v>
      </c>
      <c r="L70" s="182" t="s">
        <v>179</v>
      </c>
      <c r="M70" s="182" t="s">
        <v>179</v>
      </c>
      <c r="N70" s="182" t="s">
        <v>179</v>
      </c>
      <c r="O70" s="182" t="s">
        <v>179</v>
      </c>
      <c r="P70" s="183">
        <v>45014.562385832811</v>
      </c>
      <c r="Q70" s="256">
        <v>68.21296935620245</v>
      </c>
    </row>
    <row r="71" spans="1:17" s="251" customFormat="1">
      <c r="A71" s="250"/>
      <c r="B71" s="201" t="s">
        <v>152</v>
      </c>
      <c r="C71" s="185" t="s">
        <v>153</v>
      </c>
      <c r="D71" s="185">
        <v>22251.909744336273</v>
      </c>
      <c r="E71" s="185">
        <v>26114.45770474138</v>
      </c>
      <c r="F71" s="185">
        <v>30830.399655283851</v>
      </c>
      <c r="G71" s="185">
        <v>27880.610204302237</v>
      </c>
      <c r="H71" s="185">
        <v>27606.867733990148</v>
      </c>
      <c r="I71" s="185">
        <v>34993.271814955333</v>
      </c>
      <c r="J71" s="185">
        <v>32964.431378569236</v>
      </c>
      <c r="K71" s="185" t="s">
        <v>179</v>
      </c>
      <c r="L71" s="185" t="s">
        <v>179</v>
      </c>
      <c r="M71" s="185" t="s">
        <v>179</v>
      </c>
      <c r="N71" s="185" t="s">
        <v>179</v>
      </c>
      <c r="O71" s="185" t="s">
        <v>179</v>
      </c>
      <c r="P71" s="185">
        <v>28651.240426839322</v>
      </c>
      <c r="Q71" s="255">
        <v>43.482198753176817</v>
      </c>
    </row>
    <row r="72" spans="1:17" s="251" customFormat="1">
      <c r="A72" s="250"/>
      <c r="B72" s="200" t="s">
        <v>18</v>
      </c>
      <c r="C72" s="182" t="s">
        <v>65</v>
      </c>
      <c r="D72" s="182">
        <v>34309.47406311243</v>
      </c>
      <c r="E72" s="182">
        <v>32317.897616587958</v>
      </c>
      <c r="F72" s="182">
        <v>38384.641768515365</v>
      </c>
      <c r="G72" s="182">
        <v>39006.696146302063</v>
      </c>
      <c r="H72" s="182">
        <v>39138.571277653493</v>
      </c>
      <c r="I72" s="182">
        <v>36710.375282684436</v>
      </c>
      <c r="J72" s="182">
        <v>34817.213512015718</v>
      </c>
      <c r="K72" s="182" t="s">
        <v>179</v>
      </c>
      <c r="L72" s="182" t="s">
        <v>179</v>
      </c>
      <c r="M72" s="182" t="s">
        <v>179</v>
      </c>
      <c r="N72" s="182" t="s">
        <v>179</v>
      </c>
      <c r="O72" s="182" t="s">
        <v>179</v>
      </c>
      <c r="P72" s="183">
        <v>35983.657197076187</v>
      </c>
      <c r="Q72" s="256">
        <v>54.634970543353035</v>
      </c>
    </row>
    <row r="73" spans="1:17" s="251" customFormat="1">
      <c r="A73" s="250"/>
      <c r="B73" s="201" t="s">
        <v>76</v>
      </c>
      <c r="C73" s="185" t="s">
        <v>66</v>
      </c>
      <c r="D73" s="185">
        <v>83044.877298704232</v>
      </c>
      <c r="E73" s="185">
        <v>88954.043866013672</v>
      </c>
      <c r="F73" s="185">
        <v>118826.29295382519</v>
      </c>
      <c r="G73" s="185">
        <v>113181.54325815447</v>
      </c>
      <c r="H73" s="185">
        <v>81146.201434076691</v>
      </c>
      <c r="I73" s="185">
        <v>136459.35581425598</v>
      </c>
      <c r="J73" s="185">
        <v>109901.6560200716</v>
      </c>
      <c r="K73" s="185" t="s">
        <v>179</v>
      </c>
      <c r="L73" s="185" t="s">
        <v>179</v>
      </c>
      <c r="M73" s="185" t="s">
        <v>179</v>
      </c>
      <c r="N73" s="185" t="s">
        <v>179</v>
      </c>
      <c r="O73" s="185" t="s">
        <v>179</v>
      </c>
      <c r="P73" s="185">
        <v>104210.78432407383</v>
      </c>
      <c r="Q73" s="255">
        <v>158.04271660877396</v>
      </c>
    </row>
    <row r="74" spans="1:17" s="251" customFormat="1">
      <c r="A74" s="250"/>
      <c r="B74" s="200" t="s">
        <v>126</v>
      </c>
      <c r="C74" s="182" t="s">
        <v>67</v>
      </c>
      <c r="D74" s="182">
        <v>92355.598617461656</v>
      </c>
      <c r="E74" s="182">
        <v>91037.637731339622</v>
      </c>
      <c r="F74" s="182">
        <v>102969.83820628093</v>
      </c>
      <c r="G74" s="182">
        <v>104436.55976535333</v>
      </c>
      <c r="H74" s="182">
        <v>97504.726593270272</v>
      </c>
      <c r="I74" s="182">
        <v>96973.931693837309</v>
      </c>
      <c r="J74" s="182">
        <v>96465.674553139237</v>
      </c>
      <c r="K74" s="182" t="s">
        <v>179</v>
      </c>
      <c r="L74" s="182" t="s">
        <v>179</v>
      </c>
      <c r="M74" s="182" t="s">
        <v>179</v>
      </c>
      <c r="N74" s="182" t="s">
        <v>179</v>
      </c>
      <c r="O74" s="182" t="s">
        <v>179</v>
      </c>
      <c r="P74" s="183">
        <v>97306.205112223644</v>
      </c>
      <c r="Q74" s="256">
        <v>147.51984610973304</v>
      </c>
    </row>
    <row r="75" spans="1:17" s="251" customFormat="1">
      <c r="A75" s="250"/>
      <c r="B75" s="201" t="s">
        <v>2</v>
      </c>
      <c r="C75" s="185" t="s">
        <v>68</v>
      </c>
      <c r="D75" s="185">
        <v>62505.809112875388</v>
      </c>
      <c r="E75" s="185">
        <v>58414.990358277639</v>
      </c>
      <c r="F75" s="185">
        <v>61701.429993777223</v>
      </c>
      <c r="G75" s="185">
        <v>74805.112760301286</v>
      </c>
      <c r="H75" s="185">
        <v>72034.741581536131</v>
      </c>
      <c r="I75" s="185">
        <v>72796.328134905547</v>
      </c>
      <c r="J75" s="185">
        <v>63215.743091686898</v>
      </c>
      <c r="K75" s="185" t="s">
        <v>179</v>
      </c>
      <c r="L75" s="185" t="s">
        <v>179</v>
      </c>
      <c r="M75" s="185" t="s">
        <v>179</v>
      </c>
      <c r="N75" s="185" t="s">
        <v>179</v>
      </c>
      <c r="O75" s="185" t="s">
        <v>179</v>
      </c>
      <c r="P75" s="185">
        <v>66259.551096746669</v>
      </c>
      <c r="Q75" s="255">
        <v>100.48043004512432</v>
      </c>
    </row>
    <row r="76" spans="1:17" s="251" customFormat="1">
      <c r="A76" s="250"/>
      <c r="B76" s="215" t="s">
        <v>3</v>
      </c>
      <c r="C76" s="187" t="s">
        <v>69</v>
      </c>
      <c r="D76" s="187">
        <v>49258.151301348385</v>
      </c>
      <c r="E76" s="187">
        <v>47001.158808529108</v>
      </c>
      <c r="F76" s="187">
        <v>50792.458347517386</v>
      </c>
      <c r="G76" s="187">
        <v>48638.292859964451</v>
      </c>
      <c r="H76" s="187">
        <v>53816.383812143438</v>
      </c>
      <c r="I76" s="187">
        <v>51300.672655130606</v>
      </c>
      <c r="J76" s="187">
        <v>51189.898207959988</v>
      </c>
      <c r="K76" s="187" t="s">
        <v>179</v>
      </c>
      <c r="L76" s="187" t="s">
        <v>179</v>
      </c>
      <c r="M76" s="187" t="s">
        <v>179</v>
      </c>
      <c r="N76" s="187" t="s">
        <v>179</v>
      </c>
      <c r="O76" s="187" t="s">
        <v>179</v>
      </c>
      <c r="P76" s="187">
        <v>50300.090074914668</v>
      </c>
      <c r="Q76" s="257">
        <v>76.243478135969397</v>
      </c>
    </row>
    <row r="77" spans="1:17" s="251" customFormat="1">
      <c r="A77" s="250"/>
      <c r="B77" s="218" t="s">
        <v>127</v>
      </c>
      <c r="C77" s="189" t="s">
        <v>70</v>
      </c>
      <c r="D77" s="189">
        <v>47776.555344589506</v>
      </c>
      <c r="E77" s="189">
        <v>45081.539175257734</v>
      </c>
      <c r="F77" s="189">
        <v>50968.472076240672</v>
      </c>
      <c r="G77" s="189">
        <v>53355.00054640662</v>
      </c>
      <c r="H77" s="189">
        <v>52523.403879643229</v>
      </c>
      <c r="I77" s="189">
        <v>53052.543624468133</v>
      </c>
      <c r="J77" s="189">
        <v>47365.140390278728</v>
      </c>
      <c r="K77" s="189" t="s">
        <v>179</v>
      </c>
      <c r="L77" s="189" t="s">
        <v>179</v>
      </c>
      <c r="M77" s="189" t="s">
        <v>179</v>
      </c>
      <c r="N77" s="189" t="s">
        <v>179</v>
      </c>
      <c r="O77" s="189" t="s">
        <v>179</v>
      </c>
      <c r="P77" s="190">
        <v>50048.367787430056</v>
      </c>
      <c r="Q77" s="258">
        <v>75.856841109629784</v>
      </c>
    </row>
    <row r="78" spans="1:17" s="251" customFormat="1">
      <c r="A78" s="250"/>
      <c r="B78" s="215" t="s">
        <v>7</v>
      </c>
      <c r="C78" s="187" t="s">
        <v>71</v>
      </c>
      <c r="D78" s="187">
        <v>38430.221399176953</v>
      </c>
      <c r="E78" s="187">
        <v>34020.222222222219</v>
      </c>
      <c r="F78" s="187">
        <v>32730.832945865161</v>
      </c>
      <c r="G78" s="187">
        <v>34784.494985996927</v>
      </c>
      <c r="H78" s="187">
        <v>34503.185426383876</v>
      </c>
      <c r="I78" s="187">
        <v>32206.413365714765</v>
      </c>
      <c r="J78" s="187">
        <v>34560.918853646755</v>
      </c>
      <c r="K78" s="187" t="s">
        <v>179</v>
      </c>
      <c r="L78" s="187" t="s">
        <v>179</v>
      </c>
      <c r="M78" s="187" t="s">
        <v>179</v>
      </c>
      <c r="N78" s="187" t="s">
        <v>179</v>
      </c>
      <c r="O78" s="187" t="s">
        <v>179</v>
      </c>
      <c r="P78" s="187">
        <v>34407.542147770735</v>
      </c>
      <c r="Q78" s="257">
        <v>52.192364613814355</v>
      </c>
    </row>
    <row r="79" spans="1:17" s="251" customFormat="1">
      <c r="A79" s="250"/>
      <c r="B79" s="218" t="s">
        <v>8</v>
      </c>
      <c r="C79" s="189" t="s">
        <v>72</v>
      </c>
      <c r="D79" s="189">
        <v>46177.945035368088</v>
      </c>
      <c r="E79" s="189">
        <v>46474.023086645131</v>
      </c>
      <c r="F79" s="189">
        <v>53257.146531483457</v>
      </c>
      <c r="G79" s="189">
        <v>54054.849241257973</v>
      </c>
      <c r="H79" s="189">
        <v>55241.652982610613</v>
      </c>
      <c r="I79" s="189">
        <v>54654.59231884058</v>
      </c>
      <c r="J79" s="189">
        <v>46952.644673157163</v>
      </c>
      <c r="K79" s="189" t="s">
        <v>179</v>
      </c>
      <c r="L79" s="189" t="s">
        <v>179</v>
      </c>
      <c r="M79" s="189" t="s">
        <v>179</v>
      </c>
      <c r="N79" s="189" t="s">
        <v>179</v>
      </c>
      <c r="O79" s="189" t="s">
        <v>179</v>
      </c>
      <c r="P79" s="190">
        <v>50942.047554289085</v>
      </c>
      <c r="Q79" s="258">
        <v>77.213299334822807</v>
      </c>
    </row>
    <row r="80" spans="1:17" s="251" customFormat="1">
      <c r="A80" s="250"/>
      <c r="B80" s="215" t="s">
        <v>9</v>
      </c>
      <c r="C80" s="187" t="s">
        <v>73</v>
      </c>
      <c r="D80" s="187">
        <v>40603.5871201052</v>
      </c>
      <c r="E80" s="187">
        <v>35613.678847528099</v>
      </c>
      <c r="F80" s="187">
        <v>40271.269987134721</v>
      </c>
      <c r="G80" s="187">
        <v>42349.878975265019</v>
      </c>
      <c r="H80" s="187">
        <v>39497.632172497317</v>
      </c>
      <c r="I80" s="187">
        <v>42179.335675849332</v>
      </c>
      <c r="J80" s="187">
        <v>42027.919290520891</v>
      </c>
      <c r="K80" s="187" t="s">
        <v>179</v>
      </c>
      <c r="L80" s="187" t="s">
        <v>179</v>
      </c>
      <c r="M80" s="187" t="s">
        <v>179</v>
      </c>
      <c r="N80" s="187" t="s">
        <v>179</v>
      </c>
      <c r="O80" s="187" t="s">
        <v>179</v>
      </c>
      <c r="P80" s="187">
        <v>40205.100151819119</v>
      </c>
      <c r="Q80" s="257">
        <v>60.991336702575857</v>
      </c>
    </row>
    <row r="81" spans="1:17" s="251" customFormat="1">
      <c r="A81" s="250"/>
      <c r="B81" s="254" t="s">
        <v>128</v>
      </c>
      <c r="C81" s="189" t="s">
        <v>74</v>
      </c>
      <c r="D81" s="189">
        <v>44646.358847886979</v>
      </c>
      <c r="E81" s="189">
        <v>44941.546832966495</v>
      </c>
      <c r="F81" s="189">
        <v>50719.540215866822</v>
      </c>
      <c r="G81" s="189">
        <v>45917.976578282825</v>
      </c>
      <c r="H81" s="189">
        <v>51584.120945319737</v>
      </c>
      <c r="I81" s="189">
        <v>52444.957354511476</v>
      </c>
      <c r="J81" s="189">
        <v>46785.102432522493</v>
      </c>
      <c r="K81" s="189" t="s">
        <v>179</v>
      </c>
      <c r="L81" s="189" t="s">
        <v>179</v>
      </c>
      <c r="M81" s="189" t="s">
        <v>179</v>
      </c>
      <c r="N81" s="189" t="s">
        <v>179</v>
      </c>
      <c r="O81" s="189" t="s">
        <v>179</v>
      </c>
      <c r="P81" s="190">
        <v>48082.065242662014</v>
      </c>
      <c r="Q81" s="258">
        <v>72.900608932274125</v>
      </c>
    </row>
    <row r="82" spans="1:17" s="251" customFormat="1">
      <c r="A82" s="250"/>
      <c r="B82" s="215" t="s">
        <v>90</v>
      </c>
      <c r="C82" s="187" t="s">
        <v>91</v>
      </c>
      <c r="D82" s="187">
        <v>43800.635771489586</v>
      </c>
      <c r="E82" s="187">
        <v>34338.572763563781</v>
      </c>
      <c r="F82" s="187">
        <v>49967.435190217395</v>
      </c>
      <c r="G82" s="187">
        <v>46065.205397690414</v>
      </c>
      <c r="H82" s="187">
        <v>49380.848443012736</v>
      </c>
      <c r="I82" s="187">
        <v>48119.01116497723</v>
      </c>
      <c r="J82" s="187">
        <v>38318.360470242471</v>
      </c>
      <c r="K82" s="187" t="s">
        <v>179</v>
      </c>
      <c r="L82" s="187" t="s">
        <v>179</v>
      </c>
      <c r="M82" s="187" t="s">
        <v>179</v>
      </c>
      <c r="N82" s="187" t="s">
        <v>179</v>
      </c>
      <c r="O82" s="187" t="s">
        <v>179</v>
      </c>
      <c r="P82" s="187">
        <v>43567.039075290093</v>
      </c>
      <c r="Q82" s="257">
        <v>66.104362872888956</v>
      </c>
    </row>
    <row r="83" spans="1:17" s="251" customFormat="1">
      <c r="A83" s="250"/>
      <c r="B83" s="254" t="s">
        <v>88</v>
      </c>
      <c r="C83" s="189" t="s">
        <v>89</v>
      </c>
      <c r="D83" s="189">
        <v>35614.527951910692</v>
      </c>
      <c r="E83" s="189">
        <v>33187.969987344062</v>
      </c>
      <c r="F83" s="189">
        <v>41667.324967320259</v>
      </c>
      <c r="G83" s="189">
        <v>44179.950813285286</v>
      </c>
      <c r="H83" s="189">
        <v>47539.119140625</v>
      </c>
      <c r="I83" s="189">
        <v>45019.548022598872</v>
      </c>
      <c r="J83" s="189">
        <v>43852.714119881806</v>
      </c>
      <c r="K83" s="189" t="s">
        <v>179</v>
      </c>
      <c r="L83" s="189" t="s">
        <v>179</v>
      </c>
      <c r="M83" s="189" t="s">
        <v>179</v>
      </c>
      <c r="N83" s="189" t="s">
        <v>179</v>
      </c>
      <c r="O83" s="189" t="s">
        <v>179</v>
      </c>
      <c r="P83" s="190">
        <v>41265.872889170256</v>
      </c>
      <c r="Q83" s="258">
        <v>62.539572848275938</v>
      </c>
    </row>
    <row r="84" spans="1:17" s="251" customFormat="1">
      <c r="A84" s="250"/>
      <c r="B84" s="215" t="s">
        <v>10</v>
      </c>
      <c r="C84" s="187" t="s">
        <v>75</v>
      </c>
      <c r="D84" s="187">
        <v>43566.976746811153</v>
      </c>
      <c r="E84" s="187">
        <v>42211.752402996113</v>
      </c>
      <c r="F84" s="187">
        <v>43609.74610732562</v>
      </c>
      <c r="G84" s="187">
        <v>44058.338628541169</v>
      </c>
      <c r="H84" s="187">
        <v>43839.945278602419</v>
      </c>
      <c r="I84" s="187">
        <v>46037.847985781991</v>
      </c>
      <c r="J84" s="187">
        <v>43740.366617405125</v>
      </c>
      <c r="K84" s="187" t="s">
        <v>179</v>
      </c>
      <c r="L84" s="187" t="s">
        <v>179</v>
      </c>
      <c r="M84" s="187" t="s">
        <v>179</v>
      </c>
      <c r="N84" s="187" t="s">
        <v>179</v>
      </c>
      <c r="O84" s="187" t="s">
        <v>179</v>
      </c>
      <c r="P84" s="187">
        <v>43878.502428288943</v>
      </c>
      <c r="Q84" s="257">
        <v>66.509347100702357</v>
      </c>
    </row>
    <row r="85" spans="1:17">
      <c r="B85" s="128" t="s">
        <v>158</v>
      </c>
      <c r="C85" s="64"/>
      <c r="D85" s="64">
        <v>55655.269754424407</v>
      </c>
      <c r="E85" s="64">
        <v>52927.786231361577</v>
      </c>
      <c r="F85" s="64">
        <v>60346.160065208984</v>
      </c>
      <c r="G85" s="64">
        <v>61083.22134804284</v>
      </c>
      <c r="H85" s="64">
        <v>58727.939271819901</v>
      </c>
      <c r="I85" s="64">
        <v>63803.557621227999</v>
      </c>
      <c r="J85" s="64">
        <v>56158.686600772715</v>
      </c>
      <c r="K85" s="64" t="s">
        <v>179</v>
      </c>
      <c r="L85" s="64" t="s">
        <v>179</v>
      </c>
      <c r="M85" s="64" t="s">
        <v>179</v>
      </c>
      <c r="N85" s="64" t="s">
        <v>179</v>
      </c>
      <c r="O85" s="64" t="s">
        <v>179</v>
      </c>
      <c r="P85" s="64">
        <v>58362.475200638677</v>
      </c>
      <c r="Q85" s="158">
        <v>88.482969904438107</v>
      </c>
    </row>
    <row r="86" spans="1:17">
      <c r="B86" s="128" t="s">
        <v>159</v>
      </c>
      <c r="C86" s="159"/>
      <c r="D86" s="159">
        <v>84.174397305501302</v>
      </c>
      <c r="E86" s="159">
        <v>82.286945525351868</v>
      </c>
      <c r="F86" s="159">
        <v>91.267634702372931</v>
      </c>
      <c r="G86" s="159">
        <v>93.151586525212494</v>
      </c>
      <c r="H86" s="159">
        <v>87.452630181105974</v>
      </c>
      <c r="I86" s="159">
        <v>95.923562536612792</v>
      </c>
      <c r="J86" s="159">
        <v>85.325503442534171</v>
      </c>
      <c r="K86" s="159" t="s">
        <v>179</v>
      </c>
      <c r="L86" s="159" t="s">
        <v>179</v>
      </c>
      <c r="M86" s="159" t="s">
        <v>179</v>
      </c>
      <c r="N86" s="159" t="s">
        <v>179</v>
      </c>
      <c r="O86" s="159" t="s">
        <v>179</v>
      </c>
      <c r="P86" s="159">
        <v>88.482969904438107</v>
      </c>
      <c r="Q86" s="129" t="s">
        <v>179</v>
      </c>
    </row>
    <row r="87" spans="1:17">
      <c r="B87" s="130" t="s">
        <v>15</v>
      </c>
      <c r="C87" s="100"/>
      <c r="D87" s="100">
        <v>661.19</v>
      </c>
      <c r="E87" s="100">
        <v>643.21</v>
      </c>
      <c r="F87" s="100">
        <v>661.2</v>
      </c>
      <c r="G87" s="100">
        <v>655.74</v>
      </c>
      <c r="H87" s="100">
        <v>671.54</v>
      </c>
      <c r="I87" s="100">
        <v>665.15</v>
      </c>
      <c r="J87" s="100">
        <v>658.17</v>
      </c>
      <c r="K87" s="100">
        <v>1</v>
      </c>
      <c r="L87" s="100">
        <v>1</v>
      </c>
      <c r="M87" s="100">
        <v>1</v>
      </c>
      <c r="N87" s="100">
        <v>1</v>
      </c>
      <c r="O87" s="100">
        <v>1</v>
      </c>
      <c r="P87" s="100">
        <v>0</v>
      </c>
      <c r="Q87" s="131">
        <v>0</v>
      </c>
    </row>
    <row r="89" spans="1:17" s="168" customFormat="1">
      <c r="A89" s="167"/>
      <c r="B89" s="349" t="s">
        <v>191</v>
      </c>
      <c r="C89" s="349"/>
      <c r="D89" s="349"/>
      <c r="E89" s="349"/>
      <c r="F89" s="349"/>
      <c r="G89" s="349"/>
      <c r="H89" s="349"/>
      <c r="I89" s="349"/>
      <c r="J89" s="349"/>
      <c r="K89" s="349"/>
      <c r="L89" s="349"/>
      <c r="M89" s="349"/>
      <c r="N89" s="349"/>
      <c r="O89" s="349"/>
      <c r="P89" s="349"/>
    </row>
    <row r="90" spans="1:17">
      <c r="B90" s="349"/>
      <c r="C90" s="349"/>
      <c r="D90" s="349"/>
      <c r="E90" s="349"/>
      <c r="F90" s="349"/>
      <c r="G90" s="349"/>
      <c r="H90" s="349"/>
      <c r="I90" s="349"/>
      <c r="J90" s="349"/>
      <c r="K90" s="349"/>
      <c r="L90" s="349"/>
      <c r="M90" s="349"/>
      <c r="N90" s="349"/>
      <c r="O90" s="349"/>
      <c r="P90" s="349"/>
    </row>
    <row r="91" spans="1:17" ht="72" customHeight="1">
      <c r="B91" s="349"/>
      <c r="C91" s="349"/>
      <c r="D91" s="349"/>
      <c r="E91" s="349"/>
      <c r="F91" s="349"/>
      <c r="G91" s="349"/>
      <c r="H91" s="349"/>
      <c r="I91" s="349"/>
      <c r="J91" s="349"/>
      <c r="K91" s="349"/>
      <c r="L91" s="349"/>
      <c r="M91" s="349"/>
      <c r="N91" s="349"/>
      <c r="O91" s="349"/>
      <c r="P91" s="349"/>
    </row>
  </sheetData>
  <mergeCells count="9">
    <mergeCell ref="B8:P8"/>
    <mergeCell ref="B10:P10"/>
    <mergeCell ref="B29:P29"/>
    <mergeCell ref="B38:P40"/>
    <mergeCell ref="B89:P91"/>
    <mergeCell ref="B65:Q65"/>
    <mergeCell ref="B41:Q41"/>
    <mergeCell ref="B43:Q43"/>
    <mergeCell ref="B67:Q67"/>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0"/>
  <sheetViews>
    <sheetView showGridLines="0" topLeftCell="A10" zoomScaleNormal="100" workbookViewId="0">
      <selection activeCell="T41" sqref="T41"/>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1" t="s">
        <v>33</v>
      </c>
      <c r="C8" s="371"/>
      <c r="D8" s="371"/>
      <c r="E8" s="371"/>
      <c r="F8" s="371"/>
      <c r="G8" s="371"/>
      <c r="H8" s="371"/>
      <c r="I8" s="371"/>
      <c r="J8" s="371"/>
      <c r="K8" s="371"/>
      <c r="L8" s="371"/>
      <c r="M8" s="371"/>
      <c r="N8" s="371"/>
      <c r="O8" s="371"/>
      <c r="P8" s="372"/>
      <c r="Q8" s="53"/>
    </row>
    <row r="9" spans="1:17" s="38" customFormat="1" ht="22.5" customHeight="1">
      <c r="A9" s="37"/>
      <c r="B9" s="352" t="s">
        <v>171</v>
      </c>
      <c r="C9" s="353"/>
      <c r="D9" s="353"/>
      <c r="E9" s="353"/>
      <c r="F9" s="353"/>
      <c r="G9" s="353"/>
      <c r="H9" s="353"/>
      <c r="I9" s="353"/>
      <c r="J9" s="353"/>
      <c r="K9" s="353"/>
      <c r="L9" s="353"/>
      <c r="M9" s="353"/>
      <c r="N9" s="353"/>
      <c r="O9" s="353"/>
      <c r="P9" s="354"/>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261" customFormat="1" ht="9" customHeight="1">
      <c r="A11" s="259"/>
      <c r="B11" s="200" t="s">
        <v>125</v>
      </c>
      <c r="C11" s="182">
        <v>12463555716</v>
      </c>
      <c r="D11" s="182">
        <v>10010781957</v>
      </c>
      <c r="E11" s="182">
        <v>12659243269</v>
      </c>
      <c r="F11" s="182">
        <v>13066721659</v>
      </c>
      <c r="G11" s="182">
        <v>13666379341</v>
      </c>
      <c r="H11" s="182">
        <v>12835237724</v>
      </c>
      <c r="I11" s="182">
        <v>12449614557</v>
      </c>
      <c r="J11" s="182"/>
      <c r="K11" s="182"/>
      <c r="L11" s="182"/>
      <c r="M11" s="182"/>
      <c r="N11" s="182"/>
      <c r="O11" s="182">
        <v>87151534223</v>
      </c>
      <c r="P11" s="300">
        <v>132049575.53615429</v>
      </c>
      <c r="Q11" s="260"/>
    </row>
    <row r="12" spans="1:17" s="261" customFormat="1" ht="9" customHeight="1">
      <c r="A12" s="259"/>
      <c r="B12" s="201" t="s">
        <v>1</v>
      </c>
      <c r="C12" s="185">
        <v>30465272145</v>
      </c>
      <c r="D12" s="185">
        <v>26978487235</v>
      </c>
      <c r="E12" s="185">
        <v>30488347025</v>
      </c>
      <c r="F12" s="185">
        <v>31564025615</v>
      </c>
      <c r="G12" s="185">
        <v>29713757672</v>
      </c>
      <c r="H12" s="185">
        <v>28722731605</v>
      </c>
      <c r="I12" s="185">
        <v>26646934230</v>
      </c>
      <c r="J12" s="185"/>
      <c r="K12" s="185"/>
      <c r="L12" s="185"/>
      <c r="M12" s="185"/>
      <c r="N12" s="185"/>
      <c r="O12" s="185">
        <v>204579555527</v>
      </c>
      <c r="P12" s="262">
        <v>310181464.9996736</v>
      </c>
      <c r="Q12" s="260"/>
    </row>
    <row r="13" spans="1:17" s="261" customFormat="1" ht="9" customHeight="1">
      <c r="A13" s="259"/>
      <c r="B13" s="202" t="s">
        <v>49</v>
      </c>
      <c r="C13" s="182">
        <v>11732875577</v>
      </c>
      <c r="D13" s="182">
        <v>10678573132</v>
      </c>
      <c r="E13" s="182">
        <v>12543376814</v>
      </c>
      <c r="F13" s="182">
        <v>12707700611</v>
      </c>
      <c r="G13" s="182">
        <v>12906818487</v>
      </c>
      <c r="H13" s="182">
        <v>13785522940</v>
      </c>
      <c r="I13" s="182">
        <v>12911446007</v>
      </c>
      <c r="J13" s="182"/>
      <c r="K13" s="182"/>
      <c r="L13" s="182"/>
      <c r="M13" s="182"/>
      <c r="N13" s="182"/>
      <c r="O13" s="183">
        <v>87266313568</v>
      </c>
      <c r="P13" s="253">
        <v>132259246.69178423</v>
      </c>
      <c r="Q13" s="260"/>
    </row>
    <row r="14" spans="1:17" s="261" customFormat="1" ht="9" customHeight="1">
      <c r="A14" s="259"/>
      <c r="B14" s="201" t="s">
        <v>152</v>
      </c>
      <c r="C14" s="185">
        <v>3475362196</v>
      </c>
      <c r="D14" s="185">
        <v>3916507536</v>
      </c>
      <c r="E14" s="185">
        <v>3454551962</v>
      </c>
      <c r="F14" s="185">
        <v>3557462586</v>
      </c>
      <c r="G14" s="185">
        <v>3097146101</v>
      </c>
      <c r="H14" s="185">
        <v>3342392476</v>
      </c>
      <c r="I14" s="185">
        <v>3948205293</v>
      </c>
      <c r="J14" s="185"/>
      <c r="K14" s="185"/>
      <c r="L14" s="185"/>
      <c r="M14" s="185"/>
      <c r="N14" s="185"/>
      <c r="O14" s="185">
        <v>24791628150</v>
      </c>
      <c r="P14" s="262">
        <v>37630795.923320696</v>
      </c>
      <c r="Q14" s="260"/>
    </row>
    <row r="15" spans="1:17" s="261" customFormat="1" ht="9" customHeight="1">
      <c r="A15" s="259"/>
      <c r="B15" s="200" t="s">
        <v>18</v>
      </c>
      <c r="C15" s="182">
        <v>10889065522</v>
      </c>
      <c r="D15" s="182">
        <v>11561918280</v>
      </c>
      <c r="E15" s="182">
        <v>10060419380</v>
      </c>
      <c r="F15" s="182">
        <v>8802541643</v>
      </c>
      <c r="G15" s="182">
        <v>8269134815</v>
      </c>
      <c r="H15" s="182">
        <v>7986930303</v>
      </c>
      <c r="I15" s="182">
        <v>8898618004</v>
      </c>
      <c r="J15" s="182"/>
      <c r="K15" s="182"/>
      <c r="L15" s="182"/>
      <c r="M15" s="182"/>
      <c r="N15" s="182"/>
      <c r="O15" s="183">
        <v>66468627947</v>
      </c>
      <c r="P15" s="253">
        <v>100925098.95190127</v>
      </c>
      <c r="Q15" s="260"/>
    </row>
    <row r="16" spans="1:17" s="261" customFormat="1" ht="9" customHeight="1">
      <c r="A16" s="259"/>
      <c r="B16" s="201" t="s">
        <v>76</v>
      </c>
      <c r="C16" s="185">
        <v>41120765940</v>
      </c>
      <c r="D16" s="185">
        <v>33222411775</v>
      </c>
      <c r="E16" s="185">
        <v>39832375115</v>
      </c>
      <c r="F16" s="185">
        <v>40712304177</v>
      </c>
      <c r="G16" s="185">
        <v>40778893991</v>
      </c>
      <c r="H16" s="185">
        <v>38298449170</v>
      </c>
      <c r="I16" s="185">
        <v>43891928289</v>
      </c>
      <c r="J16" s="185"/>
      <c r="K16" s="185"/>
      <c r="L16" s="185"/>
      <c r="M16" s="185"/>
      <c r="N16" s="185"/>
      <c r="O16" s="185">
        <v>277857128457</v>
      </c>
      <c r="P16" s="262">
        <v>421162550.71066093</v>
      </c>
      <c r="Q16" s="260"/>
    </row>
    <row r="17" spans="1:256" s="261" customFormat="1" ht="9" customHeight="1">
      <c r="A17" s="259"/>
      <c r="B17" s="200" t="s">
        <v>126</v>
      </c>
      <c r="C17" s="182">
        <v>91189830357</v>
      </c>
      <c r="D17" s="182">
        <v>78169948070</v>
      </c>
      <c r="E17" s="182">
        <v>87551067689</v>
      </c>
      <c r="F17" s="182">
        <v>88593544616</v>
      </c>
      <c r="G17" s="182">
        <v>88364012356</v>
      </c>
      <c r="H17" s="182">
        <v>91355957622</v>
      </c>
      <c r="I17" s="182">
        <v>53945951868</v>
      </c>
      <c r="J17" s="182"/>
      <c r="K17" s="182"/>
      <c r="L17" s="182"/>
      <c r="M17" s="182"/>
      <c r="N17" s="182"/>
      <c r="O17" s="183">
        <v>579170312578</v>
      </c>
      <c r="P17" s="253">
        <v>877859886.76533937</v>
      </c>
      <c r="Q17" s="260"/>
    </row>
    <row r="18" spans="1:256" s="261" customFormat="1" ht="9" customHeight="1">
      <c r="A18" s="259"/>
      <c r="B18" s="201" t="s">
        <v>2</v>
      </c>
      <c r="C18" s="185">
        <v>6353128920</v>
      </c>
      <c r="D18" s="185">
        <v>5842981105</v>
      </c>
      <c r="E18" s="185">
        <v>6755459835</v>
      </c>
      <c r="F18" s="185">
        <v>6346059690</v>
      </c>
      <c r="G18" s="185">
        <v>6344621900</v>
      </c>
      <c r="H18" s="185">
        <v>6667874330</v>
      </c>
      <c r="I18" s="185">
        <v>6443948950</v>
      </c>
      <c r="J18" s="185"/>
      <c r="K18" s="185"/>
      <c r="L18" s="185"/>
      <c r="M18" s="185"/>
      <c r="N18" s="185"/>
      <c r="O18" s="185">
        <v>44754074730</v>
      </c>
      <c r="P18" s="262">
        <v>67850592.274238586</v>
      </c>
      <c r="Q18" s="260"/>
    </row>
    <row r="19" spans="1:256" s="261" customFormat="1" ht="9" customHeight="1">
      <c r="A19" s="259"/>
      <c r="B19" s="215" t="s">
        <v>3</v>
      </c>
      <c r="C19" s="187">
        <v>12499159940</v>
      </c>
      <c r="D19" s="187">
        <v>11918763370</v>
      </c>
      <c r="E19" s="187">
        <v>13713523335</v>
      </c>
      <c r="F19" s="187">
        <v>13443877350</v>
      </c>
      <c r="G19" s="187">
        <v>13953043735</v>
      </c>
      <c r="H19" s="187">
        <v>12640469990</v>
      </c>
      <c r="I19" s="187">
        <v>12892149425</v>
      </c>
      <c r="J19" s="187"/>
      <c r="K19" s="187"/>
      <c r="L19" s="187"/>
      <c r="M19" s="187"/>
      <c r="N19" s="187"/>
      <c r="O19" s="187">
        <v>91060987145</v>
      </c>
      <c r="P19" s="263">
        <v>138045852.5510076</v>
      </c>
      <c r="Q19" s="260"/>
    </row>
    <row r="20" spans="1:256" s="261" customFormat="1" ht="9" customHeight="1">
      <c r="A20" s="259"/>
      <c r="B20" s="218" t="s">
        <v>127</v>
      </c>
      <c r="C20" s="189">
        <v>45440505972</v>
      </c>
      <c r="D20" s="189">
        <v>43027849078</v>
      </c>
      <c r="E20" s="189">
        <v>48462726960</v>
      </c>
      <c r="F20" s="189">
        <v>49200526431</v>
      </c>
      <c r="G20" s="189">
        <v>52383411724</v>
      </c>
      <c r="H20" s="189">
        <v>49989488555</v>
      </c>
      <c r="I20" s="189">
        <v>47603097955</v>
      </c>
      <c r="J20" s="189"/>
      <c r="K20" s="189"/>
      <c r="L20" s="189"/>
      <c r="M20" s="189"/>
      <c r="N20" s="189"/>
      <c r="O20" s="190">
        <v>336107606675</v>
      </c>
      <c r="P20" s="246">
        <v>509433039.83406788</v>
      </c>
      <c r="Q20" s="260"/>
    </row>
    <row r="21" spans="1:256" s="261" customFormat="1" ht="9" customHeight="1">
      <c r="A21" s="259"/>
      <c r="B21" s="215" t="s">
        <v>7</v>
      </c>
      <c r="C21" s="187">
        <v>5046207212</v>
      </c>
      <c r="D21" s="187">
        <v>4733772594</v>
      </c>
      <c r="E21" s="187">
        <v>5574857520</v>
      </c>
      <c r="F21" s="187">
        <v>5231973789</v>
      </c>
      <c r="G21" s="187">
        <v>5260085925</v>
      </c>
      <c r="H21" s="187">
        <v>4915953174</v>
      </c>
      <c r="I21" s="187">
        <v>4929713699</v>
      </c>
      <c r="J21" s="187"/>
      <c r="K21" s="187"/>
      <c r="L21" s="187"/>
      <c r="M21" s="187"/>
      <c r="N21" s="187"/>
      <c r="O21" s="187">
        <v>35692563913</v>
      </c>
      <c r="P21" s="263">
        <v>54115415.771710046</v>
      </c>
      <c r="Q21" s="260"/>
    </row>
    <row r="22" spans="1:256" s="261" customFormat="1" ht="9" customHeight="1">
      <c r="A22" s="259"/>
      <c r="B22" s="218" t="s">
        <v>8</v>
      </c>
      <c r="C22" s="189">
        <v>27585762845</v>
      </c>
      <c r="D22" s="189">
        <v>24837503745</v>
      </c>
      <c r="E22" s="189">
        <v>29839521040</v>
      </c>
      <c r="F22" s="189">
        <v>29548465655</v>
      </c>
      <c r="G22" s="189">
        <v>30668577260</v>
      </c>
      <c r="H22" s="189">
        <v>28119446755</v>
      </c>
      <c r="I22" s="189">
        <v>27678860290</v>
      </c>
      <c r="J22" s="189"/>
      <c r="K22" s="189"/>
      <c r="L22" s="189"/>
      <c r="M22" s="189"/>
      <c r="N22" s="189"/>
      <c r="O22" s="190">
        <v>198278137590</v>
      </c>
      <c r="P22" s="246">
        <v>300525545.65362889</v>
      </c>
      <c r="Q22" s="260"/>
    </row>
    <row r="23" spans="1:256" s="261" customFormat="1" ht="9" customHeight="1">
      <c r="A23" s="259"/>
      <c r="B23" s="215" t="s">
        <v>9</v>
      </c>
      <c r="C23" s="187">
        <v>16916392260</v>
      </c>
      <c r="D23" s="187">
        <v>16256661650</v>
      </c>
      <c r="E23" s="187">
        <v>17411267610</v>
      </c>
      <c r="F23" s="187">
        <v>16615561395</v>
      </c>
      <c r="G23" s="187">
        <v>16651276910</v>
      </c>
      <c r="H23" s="187">
        <v>15858897510</v>
      </c>
      <c r="I23" s="187">
        <v>15099793685</v>
      </c>
      <c r="J23" s="187"/>
      <c r="K23" s="187"/>
      <c r="L23" s="187"/>
      <c r="M23" s="187"/>
      <c r="N23" s="187"/>
      <c r="O23" s="187">
        <v>114809851020</v>
      </c>
      <c r="P23" s="263">
        <v>174110842.58290672</v>
      </c>
      <c r="Q23" s="260"/>
    </row>
    <row r="24" spans="1:256" s="261" customFormat="1" ht="9" customHeight="1">
      <c r="A24" s="259"/>
      <c r="B24" s="254" t="s">
        <v>128</v>
      </c>
      <c r="C24" s="189">
        <v>10659415840</v>
      </c>
      <c r="D24" s="189">
        <v>9964492174</v>
      </c>
      <c r="E24" s="189">
        <v>11609185958</v>
      </c>
      <c r="F24" s="189">
        <v>10750183811</v>
      </c>
      <c r="G24" s="189">
        <v>11127039750</v>
      </c>
      <c r="H24" s="189">
        <v>11088270500</v>
      </c>
      <c r="I24" s="189">
        <v>10987445382</v>
      </c>
      <c r="J24" s="189"/>
      <c r="K24" s="189"/>
      <c r="L24" s="189"/>
      <c r="M24" s="189"/>
      <c r="N24" s="189"/>
      <c r="O24" s="190">
        <v>76186033415</v>
      </c>
      <c r="P24" s="246">
        <v>115498805.74045251</v>
      </c>
      <c r="Q24" s="260"/>
    </row>
    <row r="25" spans="1:256" s="261" customFormat="1" ht="9" customHeight="1">
      <c r="A25" s="259"/>
      <c r="B25" s="215" t="s">
        <v>90</v>
      </c>
      <c r="C25" s="187">
        <v>4054096832</v>
      </c>
      <c r="D25" s="187">
        <v>4432789003</v>
      </c>
      <c r="E25" s="187">
        <v>3724489429</v>
      </c>
      <c r="F25" s="187">
        <v>3938986123</v>
      </c>
      <c r="G25" s="187">
        <v>3335374772</v>
      </c>
      <c r="H25" s="187">
        <v>3482838808</v>
      </c>
      <c r="I25" s="187">
        <v>3097752207</v>
      </c>
      <c r="J25" s="187"/>
      <c r="K25" s="187"/>
      <c r="L25" s="187"/>
      <c r="M25" s="187"/>
      <c r="N25" s="187"/>
      <c r="O25" s="187">
        <v>26066327174</v>
      </c>
      <c r="P25" s="263">
        <v>39572579.169387184</v>
      </c>
      <c r="Q25" s="260"/>
    </row>
    <row r="26" spans="1:256" s="261" customFormat="1" ht="9" customHeight="1">
      <c r="A26" s="259"/>
      <c r="B26" s="254" t="s">
        <v>88</v>
      </c>
      <c r="C26" s="189">
        <v>5978263680</v>
      </c>
      <c r="D26" s="189">
        <v>5789180585</v>
      </c>
      <c r="E26" s="189">
        <v>6968832045</v>
      </c>
      <c r="F26" s="189">
        <v>6662221925</v>
      </c>
      <c r="G26" s="189">
        <v>6866394410</v>
      </c>
      <c r="H26" s="189">
        <v>5663068830</v>
      </c>
      <c r="I26" s="189">
        <v>6035200905</v>
      </c>
      <c r="J26" s="189"/>
      <c r="K26" s="189"/>
      <c r="L26" s="189"/>
      <c r="M26" s="189"/>
      <c r="N26" s="189"/>
      <c r="O26" s="190">
        <v>43963162380</v>
      </c>
      <c r="P26" s="246">
        <v>66650140.196120583</v>
      </c>
      <c r="Q26" s="260"/>
    </row>
    <row r="27" spans="1:256" s="261" customFormat="1" ht="9" customHeight="1">
      <c r="A27" s="259"/>
      <c r="B27" s="215" t="s">
        <v>10</v>
      </c>
      <c r="C27" s="187">
        <v>20082182750</v>
      </c>
      <c r="D27" s="187">
        <v>17957768295</v>
      </c>
      <c r="E27" s="187">
        <v>21770247290</v>
      </c>
      <c r="F27" s="187">
        <v>20151948010</v>
      </c>
      <c r="G27" s="187">
        <v>20485126675</v>
      </c>
      <c r="H27" s="187">
        <v>20940014565</v>
      </c>
      <c r="I27" s="187">
        <v>21469794685</v>
      </c>
      <c r="J27" s="187"/>
      <c r="K27" s="187"/>
      <c r="L27" s="187"/>
      <c r="M27" s="187"/>
      <c r="N27" s="187"/>
      <c r="O27" s="187">
        <v>142857082270</v>
      </c>
      <c r="P27" s="263">
        <v>216555523.18122816</v>
      </c>
      <c r="Q27" s="260"/>
    </row>
    <row r="28" spans="1:256" s="38" customFormat="1" ht="9" customHeight="1">
      <c r="A28" s="37"/>
      <c r="B28" s="97" t="s">
        <v>4</v>
      </c>
      <c r="C28" s="77">
        <v>355951843704</v>
      </c>
      <c r="D28" s="77">
        <v>319300389584</v>
      </c>
      <c r="E28" s="77">
        <v>362419492276</v>
      </c>
      <c r="F28" s="77">
        <v>360894105086</v>
      </c>
      <c r="G28" s="77">
        <v>363871095824</v>
      </c>
      <c r="H28" s="77">
        <v>355693544857</v>
      </c>
      <c r="I28" s="77">
        <v>318930455431</v>
      </c>
      <c r="J28" s="77"/>
      <c r="K28" s="77"/>
      <c r="L28" s="77"/>
      <c r="M28" s="77"/>
      <c r="N28" s="77"/>
      <c r="O28" s="77">
        <v>2437060926762</v>
      </c>
      <c r="P28" s="98">
        <v>3694426956.5335827</v>
      </c>
      <c r="Q28" s="53"/>
    </row>
    <row r="29" spans="1:256" s="41" customFormat="1" ht="18" customHeight="1">
      <c r="A29" s="40"/>
      <c r="B29" s="97" t="s">
        <v>5</v>
      </c>
      <c r="C29" s="77">
        <v>538350313.38042009</v>
      </c>
      <c r="D29" s="77">
        <v>496417017.12348998</v>
      </c>
      <c r="E29" s="77">
        <v>548123854.01693881</v>
      </c>
      <c r="F29" s="77">
        <v>550361583.99060607</v>
      </c>
      <c r="G29" s="77">
        <v>541845751.29404056</v>
      </c>
      <c r="H29" s="77">
        <v>534756889.20844924</v>
      </c>
      <c r="I29" s="77">
        <v>484571547.51963782</v>
      </c>
      <c r="J29" s="77"/>
      <c r="K29" s="77"/>
      <c r="L29" s="77"/>
      <c r="M29" s="77"/>
      <c r="N29" s="77"/>
      <c r="O29" s="77">
        <v>3694426956.5335827</v>
      </c>
      <c r="P29" s="98">
        <v>0</v>
      </c>
      <c r="Q29" s="47"/>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s="42" customFormat="1" ht="18" customHeight="1">
      <c r="A30" s="40"/>
      <c r="B30" s="99" t="s">
        <v>15</v>
      </c>
      <c r="C30" s="100">
        <v>661.19</v>
      </c>
      <c r="D30" s="100">
        <v>643.21</v>
      </c>
      <c r="E30" s="100">
        <v>661.2</v>
      </c>
      <c r="F30" s="100">
        <v>655.74</v>
      </c>
      <c r="G30" s="100">
        <v>671.54</v>
      </c>
      <c r="H30" s="100">
        <v>665.15</v>
      </c>
      <c r="I30" s="100">
        <v>658.17</v>
      </c>
      <c r="J30" s="100"/>
      <c r="K30" s="100"/>
      <c r="L30" s="100"/>
      <c r="M30" s="100"/>
      <c r="N30" s="100"/>
      <c r="O30" s="100">
        <v>0</v>
      </c>
      <c r="P30" s="301">
        <v>0</v>
      </c>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6.5" customHeight="1">
      <c r="A31" s="40"/>
      <c r="B31" s="16"/>
      <c r="C31" s="16"/>
      <c r="D31" s="16"/>
      <c r="E31" s="16"/>
      <c r="F31" s="16"/>
      <c r="G31" s="16"/>
      <c r="H31" s="16"/>
      <c r="I31" s="16"/>
      <c r="J31" s="16"/>
      <c r="K31" s="16"/>
      <c r="L31" s="16"/>
      <c r="M31" s="16"/>
      <c r="N31" s="16"/>
      <c r="O31" s="16"/>
      <c r="P31" s="16"/>
      <c r="Q31" s="54"/>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16" customFormat="1" ht="22.5" customHeight="1">
      <c r="A32" s="36"/>
      <c r="B32" s="331" t="s">
        <v>92</v>
      </c>
      <c r="C32" s="371"/>
      <c r="D32" s="371"/>
      <c r="E32" s="371"/>
      <c r="F32" s="371"/>
      <c r="G32" s="371"/>
      <c r="H32" s="371"/>
      <c r="I32" s="371"/>
      <c r="J32" s="371"/>
      <c r="K32" s="371"/>
      <c r="L32" s="371"/>
      <c r="M32" s="371"/>
      <c r="N32" s="371"/>
      <c r="O32" s="371"/>
      <c r="P32" s="372"/>
      <c r="R32" s="43"/>
    </row>
    <row r="33" spans="1:19" s="38" customFormat="1" ht="22.5" customHeight="1">
      <c r="A33" s="37"/>
      <c r="B33" s="89" t="s">
        <v>12</v>
      </c>
      <c r="C33" s="34" t="s">
        <v>19</v>
      </c>
      <c r="D33" s="34" t="s">
        <v>20</v>
      </c>
      <c r="E33" s="34" t="s">
        <v>21</v>
      </c>
      <c r="F33" s="34" t="s">
        <v>22</v>
      </c>
      <c r="G33" s="102" t="s">
        <v>23</v>
      </c>
      <c r="H33" s="34" t="s">
        <v>24</v>
      </c>
      <c r="I33" s="34" t="s">
        <v>25</v>
      </c>
      <c r="J33" s="34" t="s">
        <v>26</v>
      </c>
      <c r="K33" s="34" t="s">
        <v>27</v>
      </c>
      <c r="L33" s="34" t="s">
        <v>46</v>
      </c>
      <c r="M33" s="135" t="s">
        <v>47</v>
      </c>
      <c r="N33" s="135" t="s">
        <v>48</v>
      </c>
      <c r="O33" s="102" t="s">
        <v>13</v>
      </c>
      <c r="P33" s="134" t="s">
        <v>93</v>
      </c>
      <c r="Q33" s="16"/>
      <c r="R33" s="88"/>
    </row>
    <row r="34" spans="1:19" s="38" customFormat="1" ht="22.5" customHeight="1">
      <c r="A34" s="37"/>
      <c r="B34" s="352" t="s">
        <v>171</v>
      </c>
      <c r="C34" s="353"/>
      <c r="D34" s="353"/>
      <c r="E34" s="353"/>
      <c r="F34" s="353"/>
      <c r="G34" s="353"/>
      <c r="H34" s="353"/>
      <c r="I34" s="353"/>
      <c r="J34" s="353"/>
      <c r="K34" s="353"/>
      <c r="L34" s="353"/>
      <c r="M34" s="353"/>
      <c r="N34" s="353"/>
      <c r="O34" s="353"/>
      <c r="P34" s="354"/>
      <c r="Q34" s="16"/>
      <c r="R34" s="88"/>
    </row>
    <row r="35" spans="1:19" s="261" customFormat="1" ht="9" customHeight="1">
      <c r="A35" s="259"/>
      <c r="B35" s="192" t="s">
        <v>125</v>
      </c>
      <c r="C35" s="264">
        <v>0.93327247657485424</v>
      </c>
      <c r="D35" s="264">
        <v>0.93687476865299979</v>
      </c>
      <c r="E35" s="264">
        <v>0.93028953451261776</v>
      </c>
      <c r="F35" s="264">
        <v>0.93398887161525324</v>
      </c>
      <c r="G35" s="264">
        <v>0.93356470756843746</v>
      </c>
      <c r="H35" s="264">
        <v>0.93167594127530473</v>
      </c>
      <c r="I35" s="264">
        <v>0.93437241914123303</v>
      </c>
      <c r="J35" s="264"/>
      <c r="K35" s="264"/>
      <c r="L35" s="264"/>
      <c r="M35" s="264"/>
      <c r="N35" s="264"/>
      <c r="O35" s="264">
        <v>0.93332820246018633</v>
      </c>
      <c r="P35" s="264">
        <v>0.93292051814844656</v>
      </c>
      <c r="Q35" s="265"/>
      <c r="R35" s="266"/>
    </row>
    <row r="36" spans="1:19" s="261" customFormat="1" ht="9" customHeight="1">
      <c r="A36" s="259"/>
      <c r="B36" s="193" t="s">
        <v>1</v>
      </c>
      <c r="C36" s="267">
        <v>0.93499759350336176</v>
      </c>
      <c r="D36" s="267">
        <v>0.93459679348844704</v>
      </c>
      <c r="E36" s="267">
        <v>0.93789005614350784</v>
      </c>
      <c r="F36" s="267">
        <v>0.94476915833664965</v>
      </c>
      <c r="G36" s="267">
        <v>0.93473813674440331</v>
      </c>
      <c r="H36" s="267">
        <v>0.93422981932988747</v>
      </c>
      <c r="I36" s="267">
        <v>0.93287059672380179</v>
      </c>
      <c r="J36" s="267"/>
      <c r="K36" s="267"/>
      <c r="L36" s="267"/>
      <c r="M36" s="267"/>
      <c r="N36" s="267"/>
      <c r="O36" s="267">
        <v>0.93646090394265014</v>
      </c>
      <c r="P36" s="267">
        <v>0.93592604381807398</v>
      </c>
      <c r="R36" s="268"/>
      <c r="S36" s="268"/>
    </row>
    <row r="37" spans="1:19" s="261" customFormat="1" ht="9" customHeight="1">
      <c r="A37" s="259"/>
      <c r="B37" s="194" t="s">
        <v>49</v>
      </c>
      <c r="C37" s="264">
        <v>0.93722770993636351</v>
      </c>
      <c r="D37" s="264">
        <v>0.93676239356582236</v>
      </c>
      <c r="E37" s="264">
        <v>0.93903423309850031</v>
      </c>
      <c r="F37" s="264">
        <v>0.93620982514347972</v>
      </c>
      <c r="G37" s="264">
        <v>0.93333404542206455</v>
      </c>
      <c r="H37" s="264">
        <v>0.93686978290284573</v>
      </c>
      <c r="I37" s="264">
        <v>0.94143911754035348</v>
      </c>
      <c r="J37" s="264"/>
      <c r="K37" s="264"/>
      <c r="L37" s="264"/>
      <c r="M37" s="264"/>
      <c r="N37" s="264"/>
      <c r="O37" s="264">
        <v>0.93727288590305169</v>
      </c>
      <c r="P37" s="264">
        <v>0.93740568324425477</v>
      </c>
      <c r="R37" s="268"/>
      <c r="S37" s="268"/>
    </row>
    <row r="38" spans="1:19" s="261" customFormat="1" ht="9" customHeight="1">
      <c r="A38" s="259"/>
      <c r="B38" s="193" t="s">
        <v>152</v>
      </c>
      <c r="C38" s="267">
        <v>0.94605481977798433</v>
      </c>
      <c r="D38" s="267">
        <v>0.93840297796378347</v>
      </c>
      <c r="E38" s="267">
        <v>0.93832100302910426</v>
      </c>
      <c r="F38" s="267">
        <v>0.94786122959382824</v>
      </c>
      <c r="G38" s="267">
        <v>0.94967393822665525</v>
      </c>
      <c r="H38" s="267">
        <v>0.94790147319611184</v>
      </c>
      <c r="I38" s="267">
        <v>0.94666219449800026</v>
      </c>
      <c r="J38" s="267"/>
      <c r="K38" s="267"/>
      <c r="L38" s="267"/>
      <c r="M38" s="267"/>
      <c r="N38" s="267"/>
      <c r="O38" s="267">
        <v>0.94482537598080263</v>
      </c>
      <c r="P38" s="267">
        <v>0.950016669847908</v>
      </c>
      <c r="R38" s="268"/>
      <c r="S38" s="268"/>
    </row>
    <row r="39" spans="1:19" s="261" customFormat="1" ht="9" customHeight="1">
      <c r="A39" s="259"/>
      <c r="B39" s="192" t="s">
        <v>18</v>
      </c>
      <c r="C39" s="264">
        <v>0.93242212304505956</v>
      </c>
      <c r="D39" s="264">
        <v>0.9338690926121993</v>
      </c>
      <c r="E39" s="269">
        <v>0.93083547606541228</v>
      </c>
      <c r="F39" s="264">
        <v>0.93163597567544054</v>
      </c>
      <c r="G39" s="264">
        <v>0.93231799921984948</v>
      </c>
      <c r="H39" s="264">
        <v>0.93342301362010516</v>
      </c>
      <c r="I39" s="264">
        <v>0.93565017930395478</v>
      </c>
      <c r="J39" s="264"/>
      <c r="K39" s="264"/>
      <c r="L39" s="264"/>
      <c r="M39" s="264"/>
      <c r="N39" s="264"/>
      <c r="O39" s="264">
        <v>0.93286903438780255</v>
      </c>
      <c r="P39" s="264">
        <v>0.93369215893078161</v>
      </c>
      <c r="R39" s="268"/>
      <c r="S39" s="268"/>
    </row>
    <row r="40" spans="1:19" s="261" customFormat="1" ht="9" customHeight="1">
      <c r="A40" s="259"/>
      <c r="B40" s="193" t="s">
        <v>76</v>
      </c>
      <c r="C40" s="267">
        <v>0.94245476926541893</v>
      </c>
      <c r="D40" s="267">
        <v>0.94183431726488498</v>
      </c>
      <c r="E40" s="270">
        <v>0.93921351232484751</v>
      </c>
      <c r="F40" s="270">
        <v>0.93928018401384028</v>
      </c>
      <c r="G40" s="270">
        <v>0.94049572076340426</v>
      </c>
      <c r="H40" s="267">
        <v>0.9361934754289164</v>
      </c>
      <c r="I40" s="267">
        <v>0.94020342606688889</v>
      </c>
      <c r="J40" s="267"/>
      <c r="K40" s="267"/>
      <c r="L40" s="267"/>
      <c r="M40" s="267"/>
      <c r="N40" s="267"/>
      <c r="O40" s="267">
        <v>0.93994460863874374</v>
      </c>
      <c r="P40" s="267">
        <v>0.93998449670279682</v>
      </c>
      <c r="R40" s="268"/>
      <c r="S40" s="268"/>
    </row>
    <row r="41" spans="1:19" s="261" customFormat="1" ht="9" customHeight="1">
      <c r="A41" s="259"/>
      <c r="B41" s="192" t="s">
        <v>126</v>
      </c>
      <c r="C41" s="264">
        <v>0.94762186364092349</v>
      </c>
      <c r="D41" s="264">
        <v>0.94554292414025909</v>
      </c>
      <c r="E41" s="264">
        <v>0.94595040608974157</v>
      </c>
      <c r="F41" s="264">
        <v>0.9426215447295474</v>
      </c>
      <c r="G41" s="264">
        <v>0.94522521126021108</v>
      </c>
      <c r="H41" s="264">
        <v>0.94749698003444782</v>
      </c>
      <c r="I41" s="264">
        <v>0.94765166550569024</v>
      </c>
      <c r="J41" s="264"/>
      <c r="K41" s="264"/>
      <c r="L41" s="264"/>
      <c r="M41" s="264"/>
      <c r="N41" s="264"/>
      <c r="O41" s="264">
        <v>0.94594114307648769</v>
      </c>
      <c r="P41" s="264">
        <v>0.94613416098620751</v>
      </c>
      <c r="R41" s="268"/>
      <c r="S41" s="268"/>
    </row>
    <row r="42" spans="1:19" s="261" customFormat="1" ht="9" customHeight="1">
      <c r="A42" s="259"/>
      <c r="B42" s="193" t="s">
        <v>2</v>
      </c>
      <c r="C42" s="267">
        <v>0.93018777950440201</v>
      </c>
      <c r="D42" s="267">
        <v>0.92828894883102653</v>
      </c>
      <c r="E42" s="270">
        <v>0.92628630024265401</v>
      </c>
      <c r="F42" s="270">
        <v>0.92362370011051698</v>
      </c>
      <c r="G42" s="270">
        <v>0.92612169434399239</v>
      </c>
      <c r="H42" s="270">
        <v>0.92968259946194876</v>
      </c>
      <c r="I42" s="267">
        <v>0.93093948827760342</v>
      </c>
      <c r="J42" s="267"/>
      <c r="K42" s="267"/>
      <c r="L42" s="267"/>
      <c r="M42" s="267"/>
      <c r="N42" s="267"/>
      <c r="O42" s="267">
        <v>0.92787671765144764</v>
      </c>
      <c r="P42" s="267">
        <v>0.92841533240456942</v>
      </c>
      <c r="R42" s="268"/>
      <c r="S42" s="268"/>
    </row>
    <row r="43" spans="1:19" s="261" customFormat="1" ht="9" customHeight="1">
      <c r="A43" s="259"/>
      <c r="B43" s="195" t="s">
        <v>3</v>
      </c>
      <c r="C43" s="264">
        <v>0.9343998819971896</v>
      </c>
      <c r="D43" s="264">
        <v>0.93534236446545038</v>
      </c>
      <c r="E43" s="271">
        <v>0.933222681098825</v>
      </c>
      <c r="F43" s="271">
        <v>0.9355095197294403</v>
      </c>
      <c r="G43" s="271">
        <v>0.93300583981864804</v>
      </c>
      <c r="H43" s="264">
        <v>0.93466685126001392</v>
      </c>
      <c r="I43" s="264">
        <v>0.93401003525833703</v>
      </c>
      <c r="J43" s="264"/>
      <c r="K43" s="264"/>
      <c r="L43" s="264"/>
      <c r="M43" s="264"/>
      <c r="N43" s="264"/>
      <c r="O43" s="264">
        <v>0.93427804068859566</v>
      </c>
      <c r="P43" s="264">
        <v>0.93403171006204622</v>
      </c>
      <c r="R43" s="268"/>
      <c r="S43" s="268"/>
    </row>
    <row r="44" spans="1:19" s="261" customFormat="1" ht="9" customHeight="1">
      <c r="A44" s="259"/>
      <c r="B44" s="196" t="s">
        <v>127</v>
      </c>
      <c r="C44" s="267">
        <v>0.93865378951287004</v>
      </c>
      <c r="D44" s="267">
        <v>0.94002818406464617</v>
      </c>
      <c r="E44" s="267">
        <v>0.93703936853329728</v>
      </c>
      <c r="F44" s="267">
        <v>0.93432974003781755</v>
      </c>
      <c r="G44" s="267">
        <v>0.93931220891548972</v>
      </c>
      <c r="H44" s="267">
        <v>0.93538135503334918</v>
      </c>
      <c r="I44" s="267">
        <v>0.93782502922818445</v>
      </c>
      <c r="J44" s="267"/>
      <c r="K44" s="267"/>
      <c r="L44" s="267"/>
      <c r="M44" s="267"/>
      <c r="N44" s="267"/>
      <c r="O44" s="267">
        <v>0.93746251584741824</v>
      </c>
      <c r="P44" s="267">
        <v>0.93717215179891722</v>
      </c>
      <c r="R44" s="268"/>
      <c r="S44" s="268"/>
    </row>
    <row r="45" spans="1:19" s="261" customFormat="1" ht="9" customHeight="1">
      <c r="A45" s="259"/>
      <c r="B45" s="195" t="s">
        <v>7</v>
      </c>
      <c r="C45" s="264">
        <v>0.94275838092555919</v>
      </c>
      <c r="D45" s="264">
        <v>0.93860192769538853</v>
      </c>
      <c r="E45" s="264">
        <v>0.94632730057646386</v>
      </c>
      <c r="F45" s="264">
        <v>0.94591802512564149</v>
      </c>
      <c r="G45" s="264">
        <v>0.94297368897067968</v>
      </c>
      <c r="H45" s="264">
        <v>0.93948665264483255</v>
      </c>
      <c r="I45" s="264">
        <v>0.93562415519903808</v>
      </c>
      <c r="J45" s="264"/>
      <c r="K45" s="264"/>
      <c r="L45" s="264"/>
      <c r="M45" s="264"/>
      <c r="N45" s="264"/>
      <c r="O45" s="264">
        <v>0.94182347681546896</v>
      </c>
      <c r="P45" s="264">
        <v>0.94090252925212636</v>
      </c>
      <c r="R45" s="268"/>
      <c r="S45" s="268"/>
    </row>
    <row r="46" spans="1:19" s="261" customFormat="1" ht="9" customHeight="1">
      <c r="A46" s="259"/>
      <c r="B46" s="196" t="s">
        <v>8</v>
      </c>
      <c r="C46" s="267">
        <v>0.94208273046581392</v>
      </c>
      <c r="D46" s="267">
        <v>0.93762968662614288</v>
      </c>
      <c r="E46" s="267">
        <v>0.93997602375724998</v>
      </c>
      <c r="F46" s="267">
        <v>0.94045902022319405</v>
      </c>
      <c r="G46" s="267">
        <v>0.93972386392990437</v>
      </c>
      <c r="H46" s="267">
        <v>0.93825540025280629</v>
      </c>
      <c r="I46" s="267">
        <v>0.9434562001613398</v>
      </c>
      <c r="J46" s="267"/>
      <c r="K46" s="267"/>
      <c r="L46" s="267"/>
      <c r="M46" s="267"/>
      <c r="N46" s="267"/>
      <c r="O46" s="267">
        <v>0.94024998593895659</v>
      </c>
      <c r="P46" s="267">
        <v>0.94193572604599896</v>
      </c>
      <c r="R46" s="268"/>
      <c r="S46" s="268"/>
    </row>
    <row r="47" spans="1:19" s="261" customFormat="1" ht="9" customHeight="1">
      <c r="A47" s="259"/>
      <c r="B47" s="195" t="s">
        <v>9</v>
      </c>
      <c r="C47" s="264">
        <v>0.93840267268666422</v>
      </c>
      <c r="D47" s="264">
        <v>0.93725702490707863</v>
      </c>
      <c r="E47" s="264">
        <v>0.94092029236233188</v>
      </c>
      <c r="F47" s="264">
        <v>0.93995380822340246</v>
      </c>
      <c r="G47" s="264">
        <v>0.94282009565115088</v>
      </c>
      <c r="H47" s="264">
        <v>0.93715697346731897</v>
      </c>
      <c r="I47" s="264">
        <v>0.93584555860771024</v>
      </c>
      <c r="J47" s="264"/>
      <c r="K47" s="264"/>
      <c r="L47" s="264"/>
      <c r="M47" s="264"/>
      <c r="N47" s="264"/>
      <c r="O47" s="264">
        <v>0.93897903395258664</v>
      </c>
      <c r="P47" s="264">
        <v>0.94077272749107788</v>
      </c>
      <c r="R47" s="268"/>
      <c r="S47" s="268"/>
    </row>
    <row r="48" spans="1:19" s="261" customFormat="1" ht="9" customHeight="1">
      <c r="A48" s="259"/>
      <c r="B48" s="197" t="s">
        <v>128</v>
      </c>
      <c r="C48" s="267">
        <v>0.93668452238560951</v>
      </c>
      <c r="D48" s="267">
        <v>0.93424773901578662</v>
      </c>
      <c r="E48" s="267">
        <v>0.93488629239511056</v>
      </c>
      <c r="F48" s="267">
        <v>0.93859177195421439</v>
      </c>
      <c r="G48" s="267">
        <v>0.93525190012914261</v>
      </c>
      <c r="H48" s="267">
        <v>0.93316921326910274</v>
      </c>
      <c r="I48" s="267">
        <v>0.9419723793990824</v>
      </c>
      <c r="J48" s="267"/>
      <c r="K48" s="267"/>
      <c r="L48" s="267"/>
      <c r="M48" s="267"/>
      <c r="N48" s="267"/>
      <c r="O48" s="267">
        <v>0.93640266606863354</v>
      </c>
      <c r="P48" s="267">
        <v>0.9358713859963157</v>
      </c>
      <c r="R48" s="268"/>
      <c r="S48" s="268"/>
    </row>
    <row r="49" spans="1:23" s="261" customFormat="1" ht="9" customHeight="1">
      <c r="A49" s="259"/>
      <c r="B49" s="195" t="s">
        <v>90</v>
      </c>
      <c r="C49" s="264">
        <v>0.92147133697274253</v>
      </c>
      <c r="D49" s="264">
        <v>0.93070061561872175</v>
      </c>
      <c r="E49" s="264">
        <v>0.91967638015814601</v>
      </c>
      <c r="F49" s="264">
        <v>0.9253434820998987</v>
      </c>
      <c r="G49" s="264">
        <v>0.92294282694778385</v>
      </c>
      <c r="H49" s="264">
        <v>0.91779059417210906</v>
      </c>
      <c r="I49" s="264">
        <v>0.92538672316084314</v>
      </c>
      <c r="J49" s="264"/>
      <c r="K49" s="264"/>
      <c r="L49" s="264"/>
      <c r="M49" s="264"/>
      <c r="N49" s="264"/>
      <c r="O49" s="264">
        <v>0.92353130904502012</v>
      </c>
      <c r="P49" s="264">
        <v>0.92506572098107531</v>
      </c>
      <c r="R49" s="268"/>
      <c r="S49" s="268"/>
    </row>
    <row r="50" spans="1:23" s="261" customFormat="1" ht="9" customHeight="1">
      <c r="A50" s="259"/>
      <c r="B50" s="197" t="s">
        <v>88</v>
      </c>
      <c r="C50" s="267">
        <v>0.93627657654605156</v>
      </c>
      <c r="D50" s="267">
        <v>0.9415371020076756</v>
      </c>
      <c r="E50" s="267">
        <v>0.93720017914422271</v>
      </c>
      <c r="F50" s="267">
        <v>0.93840088042398861</v>
      </c>
      <c r="G50" s="267">
        <v>0.93599968138154188</v>
      </c>
      <c r="H50" s="267">
        <v>0.93576021395452469</v>
      </c>
      <c r="I50" s="267">
        <v>0.93637083917424291</v>
      </c>
      <c r="J50" s="267"/>
      <c r="K50" s="267"/>
      <c r="L50" s="267"/>
      <c r="M50" s="267"/>
      <c r="N50" s="267"/>
      <c r="O50" s="267">
        <v>0.93734079873077591</v>
      </c>
      <c r="P50" s="267">
        <v>0.93566758854456678</v>
      </c>
      <c r="R50" s="268"/>
      <c r="S50" s="268"/>
    </row>
    <row r="51" spans="1:23" s="261" customFormat="1" ht="9" customHeight="1">
      <c r="A51" s="259"/>
      <c r="B51" s="195" t="s">
        <v>10</v>
      </c>
      <c r="C51" s="264">
        <v>0.93035566375373213</v>
      </c>
      <c r="D51" s="264">
        <v>0.93066096178851498</v>
      </c>
      <c r="E51" s="264">
        <v>0.92915124337110822</v>
      </c>
      <c r="F51" s="264">
        <v>0.9300312950241677</v>
      </c>
      <c r="G51" s="264">
        <v>0.92970319706358373</v>
      </c>
      <c r="H51" s="264">
        <v>0.93234584705743728</v>
      </c>
      <c r="I51" s="264">
        <v>0.93203533897697355</v>
      </c>
      <c r="J51" s="264"/>
      <c r="K51" s="264"/>
      <c r="L51" s="264"/>
      <c r="M51" s="264"/>
      <c r="N51" s="264"/>
      <c r="O51" s="264">
        <v>0.93061533703127064</v>
      </c>
      <c r="P51" s="264">
        <v>0.93019500990733639</v>
      </c>
      <c r="R51" s="268"/>
      <c r="S51" s="268"/>
    </row>
    <row r="52" spans="1:23" s="38" customFormat="1" ht="9" customHeight="1">
      <c r="A52" s="37"/>
      <c r="B52" s="93" t="s">
        <v>0</v>
      </c>
      <c r="C52" s="67">
        <v>0.93997240408517679</v>
      </c>
      <c r="D52" s="67">
        <v>0.9391083651093225</v>
      </c>
      <c r="E52" s="75">
        <v>0.93868393767828373</v>
      </c>
      <c r="F52" s="75">
        <v>0.93860674684137557</v>
      </c>
      <c r="G52" s="75">
        <v>0.93890724263310998</v>
      </c>
      <c r="H52" s="75">
        <v>0.93830224456892297</v>
      </c>
      <c r="I52" s="67">
        <v>0.93913323365193702</v>
      </c>
      <c r="J52" s="67"/>
      <c r="K52" s="67"/>
      <c r="L52" s="67"/>
      <c r="M52" s="67"/>
      <c r="N52" s="67"/>
      <c r="O52" s="67">
        <v>0.93895273552611958</v>
      </c>
      <c r="P52" s="67">
        <v>0.9391900675364746</v>
      </c>
      <c r="R52" s="66"/>
      <c r="S52" s="66"/>
    </row>
    <row r="53" spans="1:23" s="38" customFormat="1" ht="9" customHeight="1">
      <c r="A53" s="37"/>
      <c r="B53" s="94" t="s">
        <v>14</v>
      </c>
      <c r="C53" s="95">
        <v>0.94762186364092349</v>
      </c>
      <c r="D53" s="95">
        <v>0.94554292414025909</v>
      </c>
      <c r="E53" s="95">
        <v>0.94632730057646386</v>
      </c>
      <c r="F53" s="95">
        <v>0.94786122959382824</v>
      </c>
      <c r="G53" s="95">
        <v>0.94967393822665525</v>
      </c>
      <c r="H53" s="95">
        <v>0.94790147319611184</v>
      </c>
      <c r="I53" s="95">
        <v>0.94765166550569024</v>
      </c>
      <c r="J53" s="95"/>
      <c r="K53" s="95"/>
      <c r="L53" s="95"/>
      <c r="M53" s="95"/>
      <c r="N53" s="95"/>
      <c r="O53" s="95">
        <v>0.94594114307648769</v>
      </c>
      <c r="P53" s="96">
        <v>0.950016669847908</v>
      </c>
      <c r="R53" s="66"/>
      <c r="S53" s="66"/>
    </row>
    <row r="54" spans="1:23" s="38" customFormat="1" ht="36.75" customHeight="1">
      <c r="A54" s="37"/>
      <c r="B54" s="370" t="s">
        <v>169</v>
      </c>
      <c r="C54" s="370"/>
      <c r="D54" s="370"/>
      <c r="E54" s="370"/>
      <c r="F54" s="370"/>
      <c r="G54" s="370"/>
      <c r="H54" s="370"/>
      <c r="I54" s="370"/>
      <c r="J54" s="370"/>
      <c r="K54" s="370"/>
      <c r="L54" s="370"/>
      <c r="M54" s="370"/>
      <c r="N54" s="370"/>
      <c r="O54" s="370"/>
      <c r="P54" s="370"/>
      <c r="R54" s="66"/>
      <c r="S54" s="66"/>
      <c r="T54" s="66"/>
      <c r="U54" s="66"/>
      <c r="V54" s="66"/>
      <c r="W54" s="66"/>
    </row>
    <row r="55" spans="1:23" s="38" customFormat="1" ht="16.5" customHeight="1">
      <c r="A55" s="37"/>
      <c r="B55" s="17"/>
      <c r="C55" s="17"/>
      <c r="D55" s="17"/>
      <c r="E55" s="17"/>
      <c r="F55" s="17"/>
      <c r="G55" s="17"/>
      <c r="H55" s="17"/>
      <c r="I55" s="17"/>
      <c r="J55" s="17"/>
      <c r="K55" s="17"/>
      <c r="L55" s="17"/>
      <c r="M55" s="17"/>
      <c r="N55" s="17"/>
      <c r="O55" s="17"/>
      <c r="P55" s="17"/>
      <c r="Q55" s="16"/>
    </row>
    <row r="56" spans="1:23" s="16" customFormat="1">
      <c r="A56" s="36"/>
      <c r="B56" s="17"/>
      <c r="C56" s="17"/>
      <c r="D56" s="17"/>
      <c r="E56" s="17"/>
      <c r="F56" s="17"/>
      <c r="G56" s="17"/>
      <c r="H56" s="17"/>
      <c r="I56" s="17"/>
      <c r="J56" s="17"/>
      <c r="K56" s="17"/>
      <c r="L56" s="17"/>
      <c r="M56" s="17"/>
      <c r="N56" s="17"/>
      <c r="O56" s="17"/>
      <c r="P56" s="17"/>
    </row>
    <row r="66" spans="2:6" ht="15">
      <c r="B66" s="87"/>
    </row>
    <row r="67" spans="2:6" ht="15">
      <c r="B67" s="87"/>
    </row>
    <row r="68" spans="2:6" ht="15">
      <c r="B68" s="373"/>
      <c r="C68" s="373"/>
      <c r="D68" s="373"/>
      <c r="E68" s="373"/>
      <c r="F68" s="373"/>
    </row>
    <row r="70" spans="2:6" ht="158.44999999999999" customHeight="1"/>
  </sheetData>
  <mergeCells count="6">
    <mergeCell ref="B8:P8"/>
    <mergeCell ref="B68:F68"/>
    <mergeCell ref="B32:P32"/>
    <mergeCell ref="B54:P54"/>
    <mergeCell ref="B9:P9"/>
    <mergeCell ref="B34:P34"/>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topLeftCell="A13" zoomScaleNormal="100" workbookViewId="0">
      <selection activeCell="T19" sqref="T19"/>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8" width="12" style="17" bestFit="1" customWidth="1"/>
    <col min="9" max="9" width="12.85546875" style="17" bestFit="1" customWidth="1"/>
    <col min="10"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1" t="s">
        <v>30</v>
      </c>
      <c r="C8" s="371"/>
      <c r="D8" s="371"/>
      <c r="E8" s="371"/>
      <c r="F8" s="371"/>
      <c r="G8" s="371"/>
      <c r="H8" s="371"/>
      <c r="I8" s="371"/>
      <c r="J8" s="371"/>
      <c r="K8" s="371"/>
      <c r="L8" s="371"/>
      <c r="M8" s="371"/>
      <c r="N8" s="371"/>
      <c r="O8" s="372"/>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73" customFormat="1" ht="12" customHeight="1">
      <c r="A10" s="272"/>
      <c r="B10" s="302" t="s">
        <v>151</v>
      </c>
      <c r="C10" s="303">
        <v>26010545975</v>
      </c>
      <c r="D10" s="303">
        <v>23857146716</v>
      </c>
      <c r="E10" s="303">
        <v>27466675446</v>
      </c>
      <c r="F10" s="303">
        <v>27274513497</v>
      </c>
      <c r="G10" s="303">
        <v>25677440704</v>
      </c>
      <c r="H10" s="303">
        <v>27757610136</v>
      </c>
      <c r="I10" s="303">
        <v>23692788290</v>
      </c>
      <c r="J10" s="303"/>
      <c r="K10" s="303"/>
      <c r="L10" s="303"/>
      <c r="M10" s="303"/>
      <c r="N10" s="303"/>
      <c r="O10" s="303">
        <v>181736720764</v>
      </c>
      <c r="P10" s="272"/>
      <c r="Q10" s="272"/>
      <c r="R10" s="272"/>
    </row>
    <row r="11" spans="1:18" s="273" customFormat="1" ht="12" customHeight="1">
      <c r="A11" s="272"/>
      <c r="B11" s="304" t="s">
        <v>148</v>
      </c>
      <c r="C11" s="305">
        <v>15041485881.988098</v>
      </c>
      <c r="D11" s="305">
        <v>16029751928.199001</v>
      </c>
      <c r="E11" s="305">
        <v>12380267775.84</v>
      </c>
      <c r="F11" s="305">
        <v>11704837696.689999</v>
      </c>
      <c r="G11" s="305">
        <v>10959942180.139999</v>
      </c>
      <c r="H11" s="305">
        <v>10905508931.99</v>
      </c>
      <c r="I11" s="305">
        <v>11476348959.130001</v>
      </c>
      <c r="J11" s="305"/>
      <c r="K11" s="305"/>
      <c r="L11" s="305"/>
      <c r="M11" s="305"/>
      <c r="N11" s="305"/>
      <c r="O11" s="305">
        <v>88498143353.977112</v>
      </c>
      <c r="P11" s="272"/>
      <c r="Q11" s="272"/>
      <c r="R11" s="272"/>
    </row>
    <row r="12" spans="1:18" s="275" customFormat="1" ht="12" customHeight="1">
      <c r="A12" s="274"/>
      <c r="B12" s="306" t="s">
        <v>178</v>
      </c>
      <c r="C12" s="307">
        <v>41052031856.988098</v>
      </c>
      <c r="D12" s="307">
        <v>39886898644.199005</v>
      </c>
      <c r="E12" s="307">
        <v>39846943221.839996</v>
      </c>
      <c r="F12" s="307">
        <v>38979351193.690002</v>
      </c>
      <c r="G12" s="307">
        <v>36637382884.139999</v>
      </c>
      <c r="H12" s="307">
        <v>38663119067.989998</v>
      </c>
      <c r="I12" s="307">
        <v>35169137249.130005</v>
      </c>
      <c r="J12" s="307"/>
      <c r="K12" s="307"/>
      <c r="L12" s="307"/>
      <c r="M12" s="307"/>
      <c r="N12" s="307"/>
      <c r="O12" s="307">
        <v>270234864117.97711</v>
      </c>
      <c r="P12" s="274"/>
      <c r="Q12" s="274"/>
      <c r="R12" s="274"/>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7" t="s">
        <v>86</v>
      </c>
      <c r="C14" s="358"/>
      <c r="D14" s="358"/>
      <c r="E14" s="358"/>
      <c r="F14" s="358"/>
      <c r="G14" s="358"/>
      <c r="H14" s="358"/>
      <c r="I14" s="358"/>
      <c r="J14" s="358"/>
      <c r="K14" s="358"/>
      <c r="L14" s="358"/>
      <c r="M14" s="358"/>
      <c r="N14" s="358"/>
      <c r="O14" s="358"/>
      <c r="P14" s="374"/>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2" t="s">
        <v>171</v>
      </c>
      <c r="C16" s="353"/>
      <c r="D16" s="353"/>
      <c r="E16" s="353"/>
      <c r="F16" s="353"/>
      <c r="G16" s="353"/>
      <c r="H16" s="353"/>
      <c r="I16" s="353"/>
      <c r="J16" s="353"/>
      <c r="K16" s="353"/>
      <c r="L16" s="353"/>
      <c r="M16" s="353"/>
      <c r="N16" s="353"/>
      <c r="O16" s="353"/>
      <c r="P16" s="354"/>
      <c r="Q16" s="6"/>
      <c r="R16" s="6"/>
    </row>
    <row r="17" spans="1:18" s="273" customFormat="1" ht="12" customHeight="1">
      <c r="A17" s="272"/>
      <c r="B17" s="302" t="s">
        <v>52</v>
      </c>
      <c r="C17" s="303">
        <v>1645748600</v>
      </c>
      <c r="D17" s="303">
        <v>1400357700</v>
      </c>
      <c r="E17" s="303">
        <v>1667678450</v>
      </c>
      <c r="F17" s="303">
        <v>1732267250</v>
      </c>
      <c r="G17" s="303">
        <v>1416340600</v>
      </c>
      <c r="H17" s="303">
        <v>1624901400</v>
      </c>
      <c r="I17" s="303">
        <v>1346580750</v>
      </c>
      <c r="J17" s="303"/>
      <c r="K17" s="303"/>
      <c r="L17" s="303"/>
      <c r="M17" s="303"/>
      <c r="N17" s="303"/>
      <c r="O17" s="303">
        <v>10833874750</v>
      </c>
      <c r="P17" s="303">
        <v>16428057.693094807</v>
      </c>
      <c r="Q17" s="272"/>
      <c r="R17" s="272"/>
    </row>
    <row r="18" spans="1:18" s="273" customFormat="1" ht="12" customHeight="1">
      <c r="A18" s="272"/>
      <c r="B18" s="308" t="s">
        <v>53</v>
      </c>
      <c r="C18" s="305">
        <v>2893442261</v>
      </c>
      <c r="D18" s="305">
        <v>2899098098</v>
      </c>
      <c r="E18" s="305">
        <v>3471077021</v>
      </c>
      <c r="F18" s="305">
        <v>3285168940</v>
      </c>
      <c r="G18" s="305">
        <v>1924257309</v>
      </c>
      <c r="H18" s="305">
        <v>4065554922</v>
      </c>
      <c r="I18" s="305">
        <v>2847617228</v>
      </c>
      <c r="J18" s="305"/>
      <c r="K18" s="305"/>
      <c r="L18" s="305"/>
      <c r="M18" s="305"/>
      <c r="N18" s="305"/>
      <c r="O18" s="309">
        <v>21386215779</v>
      </c>
      <c r="P18" s="310">
        <v>32447120.482330956</v>
      </c>
      <c r="Q18" s="272"/>
      <c r="R18" s="272"/>
    </row>
    <row r="19" spans="1:18" s="272" customFormat="1" ht="12" customHeight="1">
      <c r="B19" s="302" t="s">
        <v>54</v>
      </c>
      <c r="C19" s="303">
        <v>84893300</v>
      </c>
      <c r="D19" s="303">
        <v>97905200</v>
      </c>
      <c r="E19" s="303">
        <v>85654800</v>
      </c>
      <c r="F19" s="303">
        <v>78815400</v>
      </c>
      <c r="G19" s="303">
        <v>86228650</v>
      </c>
      <c r="H19" s="303">
        <v>101187150</v>
      </c>
      <c r="I19" s="303">
        <v>66412200</v>
      </c>
      <c r="J19" s="303"/>
      <c r="K19" s="303"/>
      <c r="L19" s="303"/>
      <c r="M19" s="303"/>
      <c r="N19" s="303"/>
      <c r="O19" s="311">
        <v>601096700</v>
      </c>
      <c r="P19" s="312">
        <v>911781.1494260967</v>
      </c>
    </row>
    <row r="20" spans="1:18" s="272" customFormat="1" ht="12" customHeight="1">
      <c r="B20" s="313" t="s">
        <v>55</v>
      </c>
      <c r="C20" s="305">
        <v>21366933439</v>
      </c>
      <c r="D20" s="305">
        <v>19442722743</v>
      </c>
      <c r="E20" s="305">
        <v>22222136175</v>
      </c>
      <c r="F20" s="305">
        <v>22156463157</v>
      </c>
      <c r="G20" s="305">
        <v>22229888570</v>
      </c>
      <c r="H20" s="305">
        <v>21945493339</v>
      </c>
      <c r="I20" s="305">
        <v>19412265512</v>
      </c>
      <c r="J20" s="305"/>
      <c r="K20" s="305"/>
      <c r="L20" s="305"/>
      <c r="M20" s="305"/>
      <c r="N20" s="305"/>
      <c r="O20" s="309">
        <v>148775902935</v>
      </c>
      <c r="P20" s="310">
        <v>225531257.22141033</v>
      </c>
    </row>
    <row r="21" spans="1:18" s="272" customFormat="1" ht="12" customHeight="1">
      <c r="B21" s="302" t="s">
        <v>56</v>
      </c>
      <c r="C21" s="303">
        <v>19528375</v>
      </c>
      <c r="D21" s="303">
        <v>17062975</v>
      </c>
      <c r="E21" s="303">
        <v>20129000</v>
      </c>
      <c r="F21" s="303">
        <v>21798750</v>
      </c>
      <c r="G21" s="303">
        <v>20725575</v>
      </c>
      <c r="H21" s="303">
        <v>20473325</v>
      </c>
      <c r="I21" s="303">
        <v>19912600</v>
      </c>
      <c r="J21" s="303"/>
      <c r="K21" s="303"/>
      <c r="L21" s="303"/>
      <c r="M21" s="303"/>
      <c r="N21" s="303"/>
      <c r="O21" s="311">
        <v>139630600</v>
      </c>
      <c r="P21" s="312">
        <v>211646.41123462806</v>
      </c>
    </row>
    <row r="22" spans="1:18" s="274" customFormat="1" ht="12" customHeight="1">
      <c r="B22" s="314" t="s">
        <v>0</v>
      </c>
      <c r="C22" s="315">
        <v>26010545975</v>
      </c>
      <c r="D22" s="315">
        <v>23857146716</v>
      </c>
      <c r="E22" s="315">
        <v>27466675446</v>
      </c>
      <c r="F22" s="315">
        <v>27274513497</v>
      </c>
      <c r="G22" s="315">
        <v>25677440704</v>
      </c>
      <c r="H22" s="315">
        <v>27757610136</v>
      </c>
      <c r="I22" s="315">
        <v>23692788290</v>
      </c>
      <c r="J22" s="315"/>
      <c r="K22" s="315"/>
      <c r="L22" s="315"/>
      <c r="M22" s="315"/>
      <c r="N22" s="315"/>
      <c r="O22" s="316">
        <v>181736720764</v>
      </c>
      <c r="P22" s="317">
        <v>275529862.95749682</v>
      </c>
    </row>
    <row r="23" spans="1:18" s="6" customFormat="1" ht="12" customHeight="1">
      <c r="B23" s="352" t="s">
        <v>147</v>
      </c>
      <c r="C23" s="353"/>
      <c r="D23" s="353"/>
      <c r="E23" s="353"/>
      <c r="F23" s="353"/>
      <c r="G23" s="353"/>
      <c r="H23" s="353"/>
      <c r="I23" s="353"/>
      <c r="J23" s="353"/>
      <c r="K23" s="353"/>
      <c r="L23" s="353"/>
      <c r="M23" s="353"/>
      <c r="N23" s="353"/>
      <c r="O23" s="353"/>
      <c r="P23" s="354"/>
    </row>
    <row r="24" spans="1:18" s="272" customFormat="1" ht="12" customHeight="1">
      <c r="B24" s="318" t="s">
        <v>52</v>
      </c>
      <c r="C24" s="319">
        <v>739586074</v>
      </c>
      <c r="D24" s="319">
        <v>807802730</v>
      </c>
      <c r="E24" s="319">
        <v>514216860</v>
      </c>
      <c r="F24" s="319">
        <v>592506450</v>
      </c>
      <c r="G24" s="319">
        <v>447077080</v>
      </c>
      <c r="H24" s="319">
        <v>468185750</v>
      </c>
      <c r="I24" s="319">
        <v>457693010</v>
      </c>
      <c r="J24" s="319"/>
      <c r="K24" s="319"/>
      <c r="L24" s="319"/>
      <c r="M24" s="319"/>
      <c r="N24" s="319"/>
      <c r="O24" s="319">
        <v>4027067954</v>
      </c>
      <c r="P24" s="319">
        <v>6120763.8166607693</v>
      </c>
    </row>
    <row r="25" spans="1:18" s="272" customFormat="1" ht="12" customHeight="1">
      <c r="B25" s="320" t="s">
        <v>53</v>
      </c>
      <c r="C25" s="321">
        <v>1867111752.0980999</v>
      </c>
      <c r="D25" s="321">
        <v>2150364219.869</v>
      </c>
      <c r="E25" s="321">
        <v>1558090262.1500001</v>
      </c>
      <c r="F25" s="321">
        <v>1291033836.05</v>
      </c>
      <c r="G25" s="321">
        <v>1068004550.5699999</v>
      </c>
      <c r="H25" s="321">
        <v>1232796364.25</v>
      </c>
      <c r="I25" s="321">
        <v>1172509980</v>
      </c>
      <c r="J25" s="321"/>
      <c r="K25" s="321"/>
      <c r="L25" s="321"/>
      <c r="M25" s="321"/>
      <c r="N25" s="321"/>
      <c r="O25" s="322">
        <v>10339910964.987099</v>
      </c>
      <c r="P25" s="323">
        <v>15717581.720988423</v>
      </c>
    </row>
    <row r="26" spans="1:18" s="272" customFormat="1" ht="12" customHeight="1">
      <c r="B26" s="318" t="s">
        <v>54</v>
      </c>
      <c r="C26" s="319">
        <v>64684400</v>
      </c>
      <c r="D26" s="319">
        <v>77556960</v>
      </c>
      <c r="E26" s="319">
        <v>61542772</v>
      </c>
      <c r="F26" s="319">
        <v>50600200</v>
      </c>
      <c r="G26" s="319">
        <v>35640150</v>
      </c>
      <c r="H26" s="319">
        <v>46729280</v>
      </c>
      <c r="I26" s="319">
        <v>35917500</v>
      </c>
      <c r="J26" s="319"/>
      <c r="K26" s="319"/>
      <c r="L26" s="319"/>
      <c r="M26" s="319"/>
      <c r="N26" s="319"/>
      <c r="O26" s="324">
        <v>372671262</v>
      </c>
      <c r="P26" s="325">
        <v>566548.46052340441</v>
      </c>
    </row>
    <row r="27" spans="1:18" s="272" customFormat="1" ht="12" customHeight="1">
      <c r="B27" s="326" t="s">
        <v>55</v>
      </c>
      <c r="C27" s="321">
        <v>12329250256.560001</v>
      </c>
      <c r="D27" s="321">
        <v>12945862416.33</v>
      </c>
      <c r="E27" s="321">
        <v>10219636283.690001</v>
      </c>
      <c r="F27" s="321">
        <v>9745223210.6399994</v>
      </c>
      <c r="G27" s="321">
        <v>9391545796.7999992</v>
      </c>
      <c r="H27" s="321">
        <v>9138951138.7399998</v>
      </c>
      <c r="I27" s="321">
        <v>9789351275.1300011</v>
      </c>
      <c r="J27" s="321"/>
      <c r="K27" s="321"/>
      <c r="L27" s="321"/>
      <c r="M27" s="321"/>
      <c r="N27" s="321"/>
      <c r="O27" s="322">
        <v>73559820377.889999</v>
      </c>
      <c r="P27" s="323">
        <v>111689993.35881832</v>
      </c>
    </row>
    <row r="28" spans="1:18" s="272" customFormat="1" ht="12" customHeight="1">
      <c r="B28" s="318" t="s">
        <v>56</v>
      </c>
      <c r="C28" s="319">
        <v>40853399.329999998</v>
      </c>
      <c r="D28" s="319">
        <v>48165602</v>
      </c>
      <c r="E28" s="319">
        <v>26781598</v>
      </c>
      <c r="F28" s="319">
        <v>25474000</v>
      </c>
      <c r="G28" s="319">
        <v>17674602.77</v>
      </c>
      <c r="H28" s="319">
        <v>18846399</v>
      </c>
      <c r="I28" s="319">
        <v>20877194</v>
      </c>
      <c r="J28" s="319"/>
      <c r="K28" s="319"/>
      <c r="L28" s="319"/>
      <c r="M28" s="319"/>
      <c r="N28" s="319"/>
      <c r="O28" s="324">
        <v>198672795.09999999</v>
      </c>
      <c r="P28" s="325">
        <v>302396.73051456013</v>
      </c>
    </row>
    <row r="29" spans="1:18" s="274" customFormat="1" ht="12" customHeight="1">
      <c r="B29" s="327" t="s">
        <v>150</v>
      </c>
      <c r="C29" s="328">
        <v>15041485881.9881</v>
      </c>
      <c r="D29" s="328">
        <v>16029751928.198999</v>
      </c>
      <c r="E29" s="328">
        <v>12380267775.84</v>
      </c>
      <c r="F29" s="328">
        <v>11704837696.689999</v>
      </c>
      <c r="G29" s="328">
        <v>10959942180.139999</v>
      </c>
      <c r="H29" s="328">
        <v>10905508931.99</v>
      </c>
      <c r="I29" s="328">
        <v>11476348959.130001</v>
      </c>
      <c r="J29" s="328"/>
      <c r="K29" s="328"/>
      <c r="L29" s="328"/>
      <c r="M29" s="328"/>
      <c r="N29" s="328"/>
      <c r="O29" s="329">
        <v>88498143353.977112</v>
      </c>
      <c r="P29" s="330">
        <v>134397284.08750549</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7" t="s">
        <v>57</v>
      </c>
      <c r="C32" s="358"/>
      <c r="D32" s="358"/>
      <c r="E32" s="358"/>
      <c r="F32" s="358"/>
      <c r="G32" s="358"/>
      <c r="H32" s="358"/>
      <c r="I32" s="358"/>
      <c r="J32" s="358"/>
      <c r="K32" s="358"/>
      <c r="L32" s="358"/>
      <c r="M32" s="358"/>
      <c r="N32" s="358"/>
      <c r="O32" s="374"/>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2" t="s">
        <v>171</v>
      </c>
      <c r="C34" s="353"/>
      <c r="D34" s="353"/>
      <c r="E34" s="353"/>
      <c r="F34" s="353"/>
      <c r="G34" s="353"/>
      <c r="H34" s="353"/>
      <c r="I34" s="353"/>
      <c r="J34" s="353"/>
      <c r="K34" s="353"/>
      <c r="L34" s="353"/>
      <c r="M34" s="353"/>
      <c r="N34" s="353"/>
      <c r="O34" s="354"/>
      <c r="P34" s="1"/>
      <c r="Q34" s="103"/>
    </row>
    <row r="35" spans="2:17" s="272" customFormat="1" ht="12" customHeight="1">
      <c r="B35" s="202" t="s">
        <v>52</v>
      </c>
      <c r="C35" s="279">
        <v>6.3272358895572936E-2</v>
      </c>
      <c r="D35" s="279">
        <v>5.8697618649460631E-2</v>
      </c>
      <c r="E35" s="279">
        <v>6.0716429015178305E-2</v>
      </c>
      <c r="F35" s="279">
        <v>6.3512306101831548E-2</v>
      </c>
      <c r="G35" s="279">
        <v>5.5158947354880437E-2</v>
      </c>
      <c r="H35" s="279">
        <v>5.8538951733910181E-2</v>
      </c>
      <c r="I35" s="279">
        <v>5.683504758991792E-2</v>
      </c>
      <c r="J35" s="279"/>
      <c r="K35" s="279"/>
      <c r="L35" s="279"/>
      <c r="M35" s="279"/>
      <c r="N35" s="279"/>
      <c r="O35" s="279">
        <v>5.9613019891938478E-2</v>
      </c>
      <c r="P35" s="273"/>
      <c r="Q35" s="280"/>
    </row>
    <row r="36" spans="2:17" s="272" customFormat="1" ht="12" customHeight="1">
      <c r="B36" s="276" t="s">
        <v>53</v>
      </c>
      <c r="C36" s="281">
        <v>0.11124111980506014</v>
      </c>
      <c r="D36" s="281">
        <v>0.12151906229656939</v>
      </c>
      <c r="E36" s="281">
        <v>0.12637412299221296</v>
      </c>
      <c r="F36" s="281">
        <v>0.12044830571813298</v>
      </c>
      <c r="G36" s="281">
        <v>7.4939606761519714E-2</v>
      </c>
      <c r="H36" s="281">
        <v>0.14646631687960818</v>
      </c>
      <c r="I36" s="281">
        <v>0.12018919821276974</v>
      </c>
      <c r="J36" s="281"/>
      <c r="K36" s="281"/>
      <c r="L36" s="281"/>
      <c r="M36" s="281"/>
      <c r="N36" s="281"/>
      <c r="O36" s="282">
        <v>0.11767691025289133</v>
      </c>
      <c r="P36" s="273"/>
    </row>
    <row r="37" spans="2:17" s="272" customFormat="1" ht="12" customHeight="1">
      <c r="B37" s="202" t="s">
        <v>54</v>
      </c>
      <c r="C37" s="279">
        <v>3.2638030774746166E-3</v>
      </c>
      <c r="D37" s="279">
        <v>4.1038101146579709E-3</v>
      </c>
      <c r="E37" s="279">
        <v>3.1184990032156949E-3</v>
      </c>
      <c r="F37" s="279">
        <v>2.8897087388440172E-3</v>
      </c>
      <c r="G37" s="279">
        <v>3.3581481501218074E-3</v>
      </c>
      <c r="H37" s="279">
        <v>3.6453840768073246E-3</v>
      </c>
      <c r="I37" s="279">
        <v>2.8030554777729792E-3</v>
      </c>
      <c r="J37" s="279"/>
      <c r="K37" s="279"/>
      <c r="L37" s="279"/>
      <c r="M37" s="279"/>
      <c r="N37" s="279"/>
      <c r="O37" s="283">
        <v>3.3075137345554575E-3</v>
      </c>
      <c r="P37" s="273"/>
    </row>
    <row r="38" spans="2:17" s="272" customFormat="1" ht="9">
      <c r="B38" s="254" t="s">
        <v>55</v>
      </c>
      <c r="C38" s="281">
        <v>0.82147193140569974</v>
      </c>
      <c r="D38" s="281">
        <v>0.81496429453403874</v>
      </c>
      <c r="E38" s="281">
        <v>0.80905809728189115</v>
      </c>
      <c r="F38" s="281">
        <v>0.81235044428700998</v>
      </c>
      <c r="G38" s="281">
        <v>0.86573614661437248</v>
      </c>
      <c r="H38" s="281">
        <v>0.79061177210418332</v>
      </c>
      <c r="I38" s="281">
        <v>0.81933224888492007</v>
      </c>
      <c r="J38" s="281"/>
      <c r="K38" s="281"/>
      <c r="L38" s="281"/>
      <c r="M38" s="281"/>
      <c r="N38" s="281"/>
      <c r="O38" s="282">
        <v>0.81863424358909653</v>
      </c>
      <c r="P38" s="273"/>
    </row>
    <row r="39" spans="2:17" s="272" customFormat="1" ht="12" customHeight="1">
      <c r="B39" s="202" t="s">
        <v>56</v>
      </c>
      <c r="C39" s="279">
        <v>7.507868161925424E-4</v>
      </c>
      <c r="D39" s="279">
        <v>7.1521440527322442E-4</v>
      </c>
      <c r="E39" s="279">
        <v>7.3285170750184137E-4</v>
      </c>
      <c r="F39" s="279">
        <v>7.992351541814928E-4</v>
      </c>
      <c r="G39" s="279">
        <v>8.0715111910554995E-4</v>
      </c>
      <c r="H39" s="279">
        <v>7.3757520549102651E-4</v>
      </c>
      <c r="I39" s="279">
        <v>8.4044983461927522E-4</v>
      </c>
      <c r="J39" s="279"/>
      <c r="K39" s="279"/>
      <c r="L39" s="279"/>
      <c r="M39" s="279"/>
      <c r="N39" s="279"/>
      <c r="O39" s="283">
        <v>7.6831253151817219E-4</v>
      </c>
      <c r="P39" s="273"/>
    </row>
    <row r="40" spans="2:17" s="274" customFormat="1" ht="12" customHeight="1">
      <c r="B40" s="277" t="s">
        <v>150</v>
      </c>
      <c r="C40" s="284">
        <v>1</v>
      </c>
      <c r="D40" s="284">
        <v>0.99999999999999989</v>
      </c>
      <c r="E40" s="284">
        <v>1</v>
      </c>
      <c r="F40" s="284">
        <v>1</v>
      </c>
      <c r="G40" s="284">
        <v>1</v>
      </c>
      <c r="H40" s="284">
        <v>1</v>
      </c>
      <c r="I40" s="284">
        <v>1</v>
      </c>
      <c r="J40" s="284"/>
      <c r="K40" s="284"/>
      <c r="L40" s="284"/>
      <c r="M40" s="284"/>
      <c r="N40" s="284"/>
      <c r="O40" s="285">
        <v>1</v>
      </c>
    </row>
    <row r="41" spans="2:17" s="146" customFormat="1" ht="12" customHeight="1">
      <c r="B41" s="352" t="s">
        <v>147</v>
      </c>
      <c r="C41" s="353"/>
      <c r="D41" s="353"/>
      <c r="E41" s="353"/>
      <c r="F41" s="353"/>
      <c r="G41" s="353"/>
      <c r="H41" s="353"/>
      <c r="I41" s="353"/>
      <c r="J41" s="353"/>
      <c r="K41" s="353"/>
      <c r="L41" s="353"/>
      <c r="M41" s="353"/>
      <c r="N41" s="353"/>
      <c r="O41" s="354"/>
    </row>
    <row r="42" spans="2:17" s="274" customFormat="1" ht="12" customHeight="1">
      <c r="B42" s="286" t="s">
        <v>52</v>
      </c>
      <c r="C42" s="287">
        <v>4.9169748241803729E-2</v>
      </c>
      <c r="D42" s="287">
        <v>5.0393963276433536E-2</v>
      </c>
      <c r="E42" s="287">
        <v>4.1535196920658726E-2</v>
      </c>
      <c r="F42" s="287">
        <v>5.0620646381756701E-2</v>
      </c>
      <c r="G42" s="287">
        <v>4.0791919578748101E-2</v>
      </c>
      <c r="H42" s="287">
        <v>4.2931123427594781E-2</v>
      </c>
      <c r="I42" s="287">
        <v>3.9881412775958039E-2</v>
      </c>
      <c r="J42" s="287"/>
      <c r="K42" s="287"/>
      <c r="L42" s="287"/>
      <c r="M42" s="287"/>
      <c r="N42" s="287"/>
      <c r="O42" s="287">
        <v>4.5504547342789234E-2</v>
      </c>
    </row>
    <row r="43" spans="2:17" s="274" customFormat="1" ht="12" customHeight="1">
      <c r="B43" s="289" t="s">
        <v>53</v>
      </c>
      <c r="C43" s="290">
        <v>0.12413080507783686</v>
      </c>
      <c r="D43" s="290">
        <v>0.13414831555104428</v>
      </c>
      <c r="E43" s="290">
        <v>0.12585271097210043</v>
      </c>
      <c r="F43" s="290">
        <v>0.11029916599485103</v>
      </c>
      <c r="G43" s="290">
        <v>9.744618475317153E-2</v>
      </c>
      <c r="H43" s="290">
        <v>0.11304345096942152</v>
      </c>
      <c r="I43" s="290">
        <v>0.10216750851473634</v>
      </c>
      <c r="J43" s="290"/>
      <c r="K43" s="290"/>
      <c r="L43" s="290"/>
      <c r="M43" s="290"/>
      <c r="N43" s="290"/>
      <c r="O43" s="291">
        <v>0.11683760328879739</v>
      </c>
    </row>
    <row r="44" spans="2:17" s="274" customFormat="1" ht="12" customHeight="1">
      <c r="B44" s="286" t="s">
        <v>54</v>
      </c>
      <c r="C44" s="287">
        <v>4.3003996086223347E-3</v>
      </c>
      <c r="D44" s="287">
        <v>4.8383131783570777E-3</v>
      </c>
      <c r="E44" s="287">
        <v>4.9710372274903662E-3</v>
      </c>
      <c r="F44" s="287">
        <v>4.3230159453051782E-3</v>
      </c>
      <c r="G44" s="287">
        <v>3.2518556589269105E-3</v>
      </c>
      <c r="H44" s="287">
        <v>4.2849242792260041E-3</v>
      </c>
      <c r="I44" s="287">
        <v>3.1296974436652923E-3</v>
      </c>
      <c r="J44" s="287"/>
      <c r="K44" s="287"/>
      <c r="L44" s="287"/>
      <c r="M44" s="287"/>
      <c r="N44" s="287"/>
      <c r="O44" s="288">
        <v>4.2110630559714689E-3</v>
      </c>
    </row>
    <row r="45" spans="2:17" s="274" customFormat="1" ht="12" customHeight="1">
      <c r="B45" s="292" t="s">
        <v>55</v>
      </c>
      <c r="C45" s="290">
        <v>0.81968299895983343</v>
      </c>
      <c r="D45" s="290">
        <v>0.80761464521207438</v>
      </c>
      <c r="E45" s="290">
        <v>0.82547780619362243</v>
      </c>
      <c r="F45" s="290">
        <v>0.83258080660066247</v>
      </c>
      <c r="G45" s="290">
        <v>0.85689738526339876</v>
      </c>
      <c r="H45" s="290">
        <v>0.83801234731301577</v>
      </c>
      <c r="I45" s="290">
        <v>0.85300223180666612</v>
      </c>
      <c r="J45" s="290"/>
      <c r="K45" s="290"/>
      <c r="L45" s="290"/>
      <c r="M45" s="290"/>
      <c r="N45" s="290"/>
      <c r="O45" s="291">
        <v>0.8312018488756715</v>
      </c>
    </row>
    <row r="46" spans="2:17" s="274" customFormat="1" ht="12" customHeight="1">
      <c r="B46" s="286" t="s">
        <v>56</v>
      </c>
      <c r="C46" s="287">
        <v>2.7160481119037037E-3</v>
      </c>
      <c r="D46" s="287">
        <v>3.004762782090763E-3</v>
      </c>
      <c r="E46" s="287">
        <v>2.1632486861281053E-3</v>
      </c>
      <c r="F46" s="287">
        <v>2.1763650774246765E-3</v>
      </c>
      <c r="G46" s="287">
        <v>1.6126547457547106E-3</v>
      </c>
      <c r="H46" s="287">
        <v>1.7281540107418878E-3</v>
      </c>
      <c r="I46" s="287">
        <v>1.8191494589741594E-3</v>
      </c>
      <c r="J46" s="287"/>
      <c r="K46" s="287"/>
      <c r="L46" s="287"/>
      <c r="M46" s="287"/>
      <c r="N46" s="287"/>
      <c r="O46" s="288">
        <v>2.2449374367702101E-3</v>
      </c>
    </row>
    <row r="47" spans="2:17" s="274" customFormat="1" ht="12" customHeight="1">
      <c r="B47" s="278" t="s">
        <v>150</v>
      </c>
      <c r="C47" s="284">
        <v>1</v>
      </c>
      <c r="D47" s="284">
        <v>1</v>
      </c>
      <c r="E47" s="284">
        <v>1</v>
      </c>
      <c r="F47" s="284">
        <v>1</v>
      </c>
      <c r="G47" s="284">
        <v>1</v>
      </c>
      <c r="H47" s="284">
        <v>1</v>
      </c>
      <c r="I47" s="284">
        <v>1</v>
      </c>
      <c r="J47" s="284"/>
      <c r="K47" s="284"/>
      <c r="L47" s="284"/>
      <c r="M47" s="284"/>
      <c r="N47" s="284"/>
      <c r="O47" s="285">
        <v>0.99999999999999989</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2017-08-31T19:28:40Z</dcterms:modified>
</cp:coreProperties>
</file>