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codeName="ThisWorkbook" defaultThemeVersion="124226"/>
  <mc:AlternateContent xmlns:mc="http://schemas.openxmlformats.org/markup-compatibility/2006">
    <mc:Choice Requires="x15">
      <x15ac:absPath xmlns:x15ac="http://schemas.microsoft.com/office/spreadsheetml/2010/11/ac" url="R:\COMUNICACIÓN EXTERNA\RESULTADOS OPERACIONALES\2017\Noviembre\"/>
    </mc:Choice>
  </mc:AlternateContent>
  <bookViews>
    <workbookView xWindow="0" yWindow="0" windowWidth="28800" windowHeight="12210" tabRatio="89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definedNames>
    <definedName name="_xlnm.Print_Area" localSheetId="9">Glosario!$A$1:$E$18</definedName>
    <definedName name="_xlnm.Print_Area" localSheetId="5">Impuestos!$A$1:$Q$58</definedName>
    <definedName name="_xlnm.Print_Area" localSheetId="0">Indice!$A$1:$E$28</definedName>
    <definedName name="_xlnm.Print_Area" localSheetId="4">'Ingresos Brutos del Juego'!$A$1:$S$30</definedName>
    <definedName name="_xlnm.Print_Area" localSheetId="1">'Oferta de Juegos'!$A$1:$I$34</definedName>
    <definedName name="_xlnm.Print_Area" localSheetId="2">'Parque de Máquinas'!$A$1:$Y$30</definedName>
    <definedName name="_xlnm.Print_Area" localSheetId="3">'Posiciones de Juego'!$A$1:$J$109</definedName>
    <definedName name="_xlnm.Print_Area" localSheetId="8">'Resumen Industria'!$A$1:$Q$48</definedName>
    <definedName name="_xlnm.Print_Area" localSheetId="7">'Retorno Máquinas'!$A$1:$Q$57</definedName>
    <definedName name="_xlnm.Print_Area" localSheetId="6">Visitas!$A$1:$R$42</definedName>
  </definedNames>
  <calcPr calcId="162913"/>
</workbook>
</file>

<file path=xl/calcChain.xml><?xml version="1.0" encoding="utf-8"?>
<calcChain xmlns="http://schemas.openxmlformats.org/spreadsheetml/2006/main">
  <c r="B32" i="15" l="1"/>
  <c r="B41" i="12" l="1"/>
  <c r="B109" i="12" l="1"/>
</calcChain>
</file>

<file path=xl/sharedStrings.xml><?xml version="1.0" encoding="utf-8"?>
<sst xmlns="http://schemas.openxmlformats.org/spreadsheetml/2006/main" count="874" uniqueCount="194">
  <si>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</si>
  <si>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</si>
  <si>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</si>
  <si>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</si>
  <si>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</si>
  <si>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</si>
  <si>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</si>
  <si>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</si>
  <si>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</si>
  <si>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</si>
  <si>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</si>
  <si>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</si>
  <si>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</si>
  <si>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</si>
  <si>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</si>
  <si>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</si>
  <si>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</si>
  <si>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</si>
  <si>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</si>
  <si>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</si>
  <si>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</si>
  <si>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</si>
  <si>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</si>
  <si>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</si>
  <si>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</si>
  <si>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</si>
  <si>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</si>
  <si>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</si>
  <si>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</si>
  <si>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</si>
  <si>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</si>
  <si>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</si>
  <si>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</si>
  <si>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</si>
  <si>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</si>
  <si>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</si>
  <si>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</si>
  <si>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</si>
  <si>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</si>
  <si>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</si>
  <si>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</si>
  <si>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</si>
  <si>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</si>
  <si>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</si>
  <si>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</si>
  <si>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</si>
  <si>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</si>
  <si>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</si>
  <si>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</si>
  <si>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</si>
  <si>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</si>
  <si>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</si>
  <si>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</si>
  <si>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</si>
  <si>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</si>
  <si>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</si>
  <si>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</si>
  <si>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</si>
  <si>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</si>
  <si>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</si>
  <si>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</si>
  <si>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</si>
  <si>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</si>
  <si>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</si>
  <si>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</si>
  <si>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</si>
  <si>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</si>
  <si>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</si>
  <si>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</si>
  <si>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</si>
  <si>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</si>
  <si>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</si>
  <si>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</si>
  <si>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</si>
  <si>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</si>
  <si>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</si>
  <si>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</si>
  <si>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</si>
  <si>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</si>
  <si>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</si>
  <si>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</si>
  <si>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</si>
  <si>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</si>
  <si>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</si>
  <si>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</si>
  <si>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</si>
  <si>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</si>
  <si>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</si>
  <si>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</si>
  <si>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</si>
  <si>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</si>
  <si>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</si>
  <si>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</si>
  <si>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</si>
  <si>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</si>
  <si>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</si>
  <si>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</si>
  <si>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</si>
  <si>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</si>
  <si>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</si>
  <si>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</si>
  <si>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</si>
  <si>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</si>
  <si>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</si>
  <si>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</si>
  <si>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</si>
  <si>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</si>
  <si>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</si>
  <si>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</si>
  <si>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</si>
  <si>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</si>
  <si>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</si>
  <si>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</si>
  <si>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</si>
  <si>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</si>
  <si>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</si>
  <si>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</si>
  <si>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</si>
  <si>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</si>
  <si>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</si>
  <si>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</si>
  <si>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</si>
  <si>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</si>
  <si>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</si>
  <si>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</si>
  <si>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</si>
  <si>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</si>
  <si>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</si>
  <si>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</si>
  <si>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</si>
  <si>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</si>
  <si>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</si>
  <si>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</si>
  <si>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</si>
  <si>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</si>
  <si>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</si>
  <si>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</si>
  <si>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</si>
  <si>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</si>
  <si>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</si>
  <si>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</si>
  <si>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</si>
  <si>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</si>
  <si>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</si>
  <si>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</si>
  <si>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</si>
  <si>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</si>
  <si>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</si>
  <si>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</si>
  <si>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</si>
  <si>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</si>
  <si>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</si>
  <si>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</si>
  <si>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</si>
  <si>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</si>
  <si>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</si>
  <si>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</si>
  <si>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</si>
  <si>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</si>
  <si>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</si>
  <si>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</si>
  <si>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</si>
  <si>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</si>
  <si>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</si>
  <si>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</si>
  <si>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</si>
  <si>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</si>
  <si>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</si>
  <si>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</si>
  <si>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</si>
  <si>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</si>
  <si>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</si>
  <si>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</si>
  <si>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</si>
  <si>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</si>
  <si>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</si>
  <si>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</si>
  <si>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</si>
  <si>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</si>
  <si>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</si>
  <si>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</si>
  <si>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</si>
  <si>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</si>
  <si>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</si>
  <si>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</si>
  <si>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</si>
  <si>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</si>
  <si>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Al 30-11-2017</t>
  </si>
  <si>
    <t>OFERTA DE JUEGOS POR CATEGORIA,  EN LOS CASINOS EN OPERACIÓN - Noviembre 2017</t>
  </si>
  <si>
    <t>NUMERO DE MAQUINAS DE AZAR POR FABRICANTE Y PROCEDENCIA - Noviembre 2017</t>
  </si>
  <si>
    <t>POSICIONES DE JUEGO, POR CATEGORIA DE JUEGO - Noviembre 2017</t>
  </si>
  <si>
    <t>WIN DIARIO POR POSICION DE JUEGO ($), SEGUN CATEGORIA - Noviembre 2017</t>
  </si>
  <si>
    <t>WIN DIARIO POR POSICION DE JUEGO (US$), SEGUN CATEGORIA - Noviembre 2017</t>
  </si>
  <si>
    <t>Win Noviembre 2017 y posiciones de juego al 30-11-2017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</si>
</sst>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3">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78">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0" fontId="21" fillId="6" borderId="8" xfId="4" applyFont="1" applyFill="1" applyBorder="1" applyAlignment="1" applyProtection="1">
      <alignment horizontal="left" vertical="center"/>
      <protection locked="0"/>
    </xf>
    <xf numFmtId="0" fontId="21"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164" fontId="22" fillId="3" borderId="1" xfId="0" applyNumberFormat="1" applyFont="1" applyFill="1" applyBorder="1"/>
    <xf numFmtId="0" fontId="3" fillId="0" borderId="4" xfId="0" applyFont="1" applyFill="1" applyBorder="1"/>
    <xf numFmtId="164" fontId="22"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3" fillId="0" borderId="0" xfId="0" applyFont="1" applyFill="1"/>
    <xf numFmtId="0" fontId="23" fillId="3" borderId="0" xfId="0" applyFont="1" applyFill="1"/>
    <xf numFmtId="0" fontId="24"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8" fontId="10" fillId="3" borderId="0" xfId="0" applyNumberFormat="1" applyFont="1" applyFill="1"/>
    <xf numFmtId="0" fontId="24"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8" fontId="23" fillId="0" borderId="0" xfId="5" applyNumberFormat="1" applyFont="1"/>
    <xf numFmtId="0" fontId="23" fillId="3" borderId="0" xfId="0" applyFont="1" applyFill="1" applyBorder="1" applyAlignment="1">
      <alignment horizontal="center"/>
    </xf>
    <xf numFmtId="0" fontId="23" fillId="3" borderId="0" xfId="0" applyFont="1" applyFill="1" applyBorder="1"/>
    <xf numFmtId="0" fontId="23" fillId="0" borderId="4" xfId="0" applyFont="1" applyFill="1" applyBorder="1"/>
    <xf numFmtId="0" fontId="4" fillId="0" borderId="5" xfId="0" applyFont="1" applyFill="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Border="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Border="1" applyAlignment="1">
      <alignment vertical="center"/>
    </xf>
    <xf numFmtId="166" fontId="1" fillId="0" borderId="0" xfId="0" applyNumberFormat="1" applyFont="1"/>
    <xf numFmtId="9" fontId="23" fillId="3" borderId="0" xfId="6" applyFont="1" applyFill="1"/>
    <xf numFmtId="170" fontId="31" fillId="4" borderId="0" xfId="3" applyNumberFormat="1" applyFont="1" applyBorder="1" applyAlignment="1">
      <alignment vertical="center"/>
    </xf>
    <xf numFmtId="164" fontId="22" fillId="2" borderId="1" xfId="1" applyNumberFormat="1" applyFont="1" applyBorder="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70" fontId="31" fillId="4" borderId="0" xfId="3" applyNumberFormat="1" applyFont="1" applyBorder="1" applyAlignment="1">
      <alignment horizontal="right" vertical="center"/>
    </xf>
    <xf numFmtId="3" fontId="33" fillId="2" borderId="11" xfId="1" applyFont="1" applyBorder="1" applyAlignment="1">
      <alignment vertical="center"/>
    </xf>
    <xf numFmtId="168" fontId="31" fillId="4" borderId="0" xfId="3" applyNumberFormat="1" applyFont="1" applyBorder="1" applyAlignment="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ont="1" applyFill="1" applyBorder="1" applyAlignment="1">
      <alignment vertical="center" wrapText="1"/>
    </xf>
    <xf numFmtId="3" fontId="34" fillId="3" borderId="0" xfId="3" applyNumberFormat="1" applyFont="1" applyFill="1" applyBorder="1" applyAlignment="1">
      <alignment horizontal="center" vertical="center"/>
    </xf>
    <xf numFmtId="169" fontId="31" fillId="3" borderId="0" xfId="3" applyNumberFormat="1" applyFont="1" applyFill="1" applyBorder="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3" fillId="3" borderId="19" xfId="0" applyNumberFormat="1" applyFont="1" applyFill="1" applyBorder="1" applyAlignment="1">
      <alignment vertical="center"/>
    </xf>
    <xf numFmtId="3" fontId="32" fillId="3" borderId="34" xfId="2" applyNumberFormat="1" applyFont="1" applyFill="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NumberFormat="1" applyFont="1" applyBorder="1" applyAlignment="1">
      <alignment vertical="center"/>
    </xf>
    <xf numFmtId="168" fontId="31" fillId="4" borderId="20" xfId="3" applyNumberFormat="1" applyFont="1" applyBorder="1" applyAlignment="1">
      <alignment vertical="center"/>
    </xf>
    <xf numFmtId="168" fontId="31" fillId="4" borderId="35" xfId="3" applyNumberFormat="1"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applyFill="1"/>
    <xf numFmtId="164" fontId="22" fillId="3" borderId="1" xfId="1" applyNumberFormat="1" applyFont="1" applyFill="1" applyBorder="1" applyAlignment="1"/>
    <xf numFmtId="3" fontId="33" fillId="2" borderId="19" xfId="0" applyNumberFormat="1" applyFont="1" applyFill="1" applyBorder="1" applyAlignment="1">
      <alignment vertical="center"/>
    </xf>
    <xf numFmtId="3" fontId="33" fillId="3" borderId="11" xfId="1" applyFont="1" applyFill="1" applyBorder="1" applyAlignment="1">
      <alignment vertic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Border="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Border="1" applyAlignment="1">
      <alignment vertical="top"/>
    </xf>
    <xf numFmtId="168" fontId="31" fillId="4" borderId="36" xfId="3" applyNumberFormat="1"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Border="1" applyAlignment="1">
      <alignment horizontal="center"/>
    </xf>
    <xf numFmtId="169" fontId="22" fillId="3" borderId="0" xfId="0" applyNumberFormat="1" applyFont="1" applyFill="1" applyBorder="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Border="1" applyAlignment="1">
      <alignment horizontal="right" vertical="center"/>
    </xf>
    <xf numFmtId="164" fontId="22"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62" fillId="3" borderId="0" xfId="2" applyNumberFormat="1" applyFont="1" applyFill="1" applyBorder="1" applyAlignment="1">
      <alignment vertical="center"/>
    </xf>
    <xf numFmtId="3" fontId="60" fillId="3" borderId="0" xfId="6" applyNumberFormat="1" applyFont="1" applyFill="1" applyBorder="1" applyAlignment="1">
      <alignment horizontal="right"/>
    </xf>
    <xf numFmtId="0" fontId="63" fillId="0" borderId="0" xfId="0" applyFont="1" applyFill="1"/>
    <xf numFmtId="0" fontId="10" fillId="0" borderId="0" xfId="0" applyFont="1" applyAlignment="1">
      <alignment horizontal="right"/>
    </xf>
    <xf numFmtId="17" fontId="7" fillId="5" borderId="0" xfId="7" applyNumberFormat="1" applyFont="1" applyBorder="1" applyAlignment="1">
      <alignment horizontal="right" vertical="center" wrapText="1"/>
    </xf>
    <xf numFmtId="164" fontId="22"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Border="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68" fontId="31" fillId="4" borderId="0" xfId="3" applyFont="1" applyAlignment="1">
      <alignment vertical="center"/>
    </xf>
    <xf numFmtId="180" fontId="31" fillId="4" borderId="20" xfId="3" applyNumberFormat="1" applyFont="1" applyBorder="1" applyAlignment="1">
      <alignment vertical="center"/>
    </xf>
    <xf numFmtId="180" fontId="31"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Border="1" applyAlignment="1">
      <alignment horizontal="left" vertical="center" wrapText="1"/>
    </xf>
    <xf numFmtId="166" fontId="31" fillId="4" borderId="0" xfId="3" applyNumberFormat="1" applyFont="1" applyBorder="1" applyAlignment="1">
      <alignment vertical="center"/>
    </xf>
    <xf numFmtId="0" fontId="10" fillId="0" borderId="0" xfId="0" applyFont="1" applyFill="1" applyBorder="1"/>
    <xf numFmtId="0" fontId="10" fillId="0" borderId="0" xfId="0" applyFont="1" applyBorder="1"/>
    <xf numFmtId="168" fontId="66" fillId="4" borderId="19" xfId="2" applyNumberFormat="1" applyFont="1" applyFill="1" applyBorder="1" applyAlignment="1">
      <alignment vertical="center"/>
    </xf>
    <xf numFmtId="168" fontId="66" fillId="4" borderId="0" xfId="2" applyNumberFormat="1" applyFont="1" applyFill="1" applyBorder="1" applyAlignment="1">
      <alignment vertical="center"/>
    </xf>
    <xf numFmtId="0" fontId="63" fillId="0" borderId="0" xfId="0" applyFont="1"/>
    <xf numFmtId="3" fontId="67" fillId="3" borderId="1" xfId="0" applyNumberFormat="1" applyFont="1" applyFill="1" applyBorder="1" applyAlignment="1">
      <alignment horizontal="center"/>
    </xf>
    <xf numFmtId="3" fontId="67" fillId="2" borderId="1" xfId="1" applyNumberFormat="1" applyFont="1" applyBorder="1" applyAlignment="1">
      <alignment horizontal="center"/>
    </xf>
    <xf numFmtId="3" fontId="67" fillId="2" borderId="10" xfId="1" applyNumberFormat="1" applyFont="1" applyBorder="1" applyAlignment="1">
      <alignment horizontal="center"/>
    </xf>
    <xf numFmtId="3" fontId="67" fillId="3" borderId="10" xfId="0" applyNumberFormat="1" applyFont="1" applyFill="1" applyBorder="1" applyAlignment="1">
      <alignment horizontal="center"/>
    </xf>
    <xf numFmtId="3" fontId="67" fillId="3" borderId="1" xfId="1" applyNumberFormat="1" applyFont="1" applyFill="1" applyBorder="1" applyAlignment="1">
      <alignment horizontal="center"/>
    </xf>
    <xf numFmtId="3" fontId="67" fillId="3" borderId="10" xfId="1" applyNumberFormat="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Border="1" applyAlignment="1"/>
    <xf numFmtId="164" fontId="67" fillId="3" borderId="1" xfId="1" applyNumberFormat="1" applyFont="1" applyFill="1" applyBorder="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pplyBorder="1" applyAlignment="1">
      <alignment vertical="center"/>
    </xf>
    <xf numFmtId="3" fontId="67" fillId="3" borderId="31" xfId="2" applyNumberFormat="1" applyFont="1" applyFill="1" applyBorder="1" applyAlignment="1">
      <alignment vertical="center"/>
    </xf>
    <xf numFmtId="3" fontId="67" fillId="3" borderId="1" xfId="1" applyFont="1" applyFill="1" applyBorder="1" applyAlignment="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pplyAlignment="1">
      <alignment vertical="center"/>
    </xf>
    <xf numFmtId="164" fontId="68" fillId="3" borderId="1" xfId="1" applyNumberFormat="1" applyFont="1" applyFill="1" applyBorder="1" applyAlignment="1"/>
    <xf numFmtId="3" fontId="67" fillId="3" borderId="19" xfId="0" applyNumberFormat="1" applyFont="1" applyFill="1" applyBorder="1" applyAlignment="1">
      <alignment vertical="center"/>
    </xf>
    <xf numFmtId="3" fontId="67" fillId="2" borderId="11" xfId="1" applyFont="1" applyBorder="1" applyAlignment="1">
      <alignment vertical="center"/>
    </xf>
    <xf numFmtId="3" fontId="67" fillId="3" borderId="34" xfId="2" applyNumberFormat="1" applyFont="1" applyFill="1" applyBorder="1" applyAlignment="1">
      <alignment vertical="center"/>
    </xf>
    <xf numFmtId="3" fontId="68" fillId="2" borderId="11" xfId="1" applyFont="1" applyBorder="1" applyAlignment="1">
      <alignment vertical="center"/>
    </xf>
    <xf numFmtId="164" fontId="68" fillId="2" borderId="1" xfId="1" applyNumberFormat="1" applyFont="1" applyBorder="1" applyAlignment="1"/>
    <xf numFmtId="3" fontId="68" fillId="2" borderId="1" xfId="1" applyNumberFormat="1" applyFont="1" applyBorder="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Border="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pplyAlignment="1">
      <alignment vertical="center"/>
    </xf>
    <xf numFmtId="3" fontId="67" fillId="3" borderId="11" xfId="1" applyFont="1" applyFill="1" applyBorder="1" applyAlignment="1">
      <alignment vertical="center"/>
    </xf>
    <xf numFmtId="169" fontId="67" fillId="3" borderId="1" xfId="1" applyNumberFormat="1" applyFont="1" applyFill="1" applyBorder="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Fill="1" applyBorder="1"/>
    <xf numFmtId="164" fontId="67" fillId="3" borderId="61" xfId="2" applyNumberFormat="1" applyFont="1" applyFill="1" applyBorder="1"/>
    <xf numFmtId="164" fontId="67" fillId="3" borderId="51" xfId="2" applyNumberFormat="1" applyFont="1" applyFill="1" applyBorder="1"/>
    <xf numFmtId="164" fontId="67" fillId="2" borderId="6" xfId="2" applyNumberFormat="1" applyFont="1" applyFill="1" applyBorder="1" applyAlignment="1"/>
    <xf numFmtId="164" fontId="67" fillId="2" borderId="61" xfId="2" applyNumberFormat="1" applyFont="1" applyFill="1" applyBorder="1"/>
    <xf numFmtId="164" fontId="67" fillId="2" borderId="51" xfId="2" applyNumberFormat="1" applyFont="1" applyFill="1" applyBorder="1"/>
    <xf numFmtId="164" fontId="67" fillId="2" borderId="6" xfId="2" applyNumberFormat="1" applyFont="1" applyFill="1" applyBorder="1"/>
    <xf numFmtId="164" fontId="67" fillId="3" borderId="6" xfId="2" applyNumberFormat="1" applyFont="1" applyFill="1" applyBorder="1"/>
    <xf numFmtId="164" fontId="67" fillId="2" borderId="7" xfId="2" applyNumberFormat="1" applyFont="1" applyFill="1" applyBorder="1"/>
    <xf numFmtId="0" fontId="67" fillId="0" borderId="0" xfId="0" applyFont="1" applyFill="1"/>
    <xf numFmtId="0" fontId="67" fillId="3" borderId="4" xfId="0" applyFont="1" applyFill="1" applyBorder="1"/>
    <xf numFmtId="0" fontId="67" fillId="0" borderId="0" xfId="0" applyFont="1"/>
    <xf numFmtId="164" fontId="67" fillId="2" borderId="1" xfId="1" applyNumberFormat="1" applyFont="1" applyAlignment="1"/>
    <xf numFmtId="3" fontId="67" fillId="0" borderId="0" xfId="0" applyNumberFormat="1" applyFont="1" applyFill="1"/>
    <xf numFmtId="3" fontId="67" fillId="0" borderId="0" xfId="0" applyNumberFormat="1" applyFont="1"/>
    <xf numFmtId="164" fontId="67" fillId="3" borderId="1" xfId="1" applyNumberFormat="1" applyFont="1" applyFill="1" applyAlignment="1"/>
    <xf numFmtId="0" fontId="68" fillId="0" borderId="0" xfId="0" applyFont="1" applyFill="1"/>
    <xf numFmtId="3" fontId="68" fillId="3" borderId="1" xfId="1" applyFont="1" applyFill="1" applyBorder="1" applyAlignment="1">
      <alignment vertical="center"/>
    </xf>
    <xf numFmtId="164" fontId="68"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pplyAlignment="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applyFill="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applyFill="1"/>
    <xf numFmtId="0" fontId="70" fillId="0" borderId="4" xfId="0" applyFont="1" applyFill="1" applyBorder="1"/>
    <xf numFmtId="0" fontId="70" fillId="3" borderId="0" xfId="0" applyFont="1" applyFill="1"/>
    <xf numFmtId="164" fontId="67" fillId="2" borderId="10" xfId="5" applyNumberFormat="1" applyFont="1" applyFill="1" applyBorder="1" applyAlignment="1"/>
    <xf numFmtId="164" fontId="67" fillId="3" borderId="10" xfId="5" applyNumberFormat="1" applyFont="1" applyFill="1" applyBorder="1" applyAlignment="1"/>
    <xf numFmtId="170" fontId="67" fillId="3" borderId="1" xfId="6" applyNumberFormat="1" applyFont="1" applyFill="1" applyBorder="1" applyAlignment="1">
      <alignment horizontal="right"/>
    </xf>
    <xf numFmtId="0" fontId="69" fillId="3" borderId="0" xfId="0" applyFont="1" applyFill="1"/>
    <xf numFmtId="0" fontId="69" fillId="3" borderId="0" xfId="0" applyFont="1" applyFill="1" applyAlignment="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Border="1" applyAlignment="1"/>
    <xf numFmtId="170" fontId="67" fillId="3" borderId="1" xfId="1" applyNumberFormat="1" applyFont="1" applyFill="1" applyBorder="1" applyAlignment="1"/>
    <xf numFmtId="0" fontId="71" fillId="0" borderId="0" xfId="0" applyFont="1" applyFill="1"/>
    <xf numFmtId="0" fontId="71" fillId="0" borderId="0" xfId="0" applyFont="1"/>
    <xf numFmtId="0" fontId="72" fillId="0" borderId="0" xfId="0" applyFont="1" applyFill="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applyFill="1"/>
    <xf numFmtId="9" fontId="67" fillId="2" borderId="1" xfId="6" applyFont="1" applyFill="1" applyBorder="1" applyAlignment="1">
      <alignment horizontal="right"/>
    </xf>
    <xf numFmtId="9" fontId="67" fillId="2" borderId="10" xfId="6" applyFont="1" applyFill="1" applyBorder="1" applyAlignment="1">
      <alignment horizontal="right"/>
    </xf>
    <xf numFmtId="9" fontId="67" fillId="3"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Border="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41" fontId="67" fillId="3" borderId="34" xfId="2" applyNumberFormat="1" applyFont="1" applyFill="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Fill="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Font="1" applyBorder="1">
      <alignment horizontal="center" vertical="center" wrapText="1"/>
    </xf>
    <xf numFmtId="3" fontId="6" fillId="4" borderId="0" xfId="8" applyNumberFormat="1" applyFont="1" applyBorder="1">
      <alignment horizontal="center" vertical="center" wrapText="1"/>
    </xf>
    <xf numFmtId="170" fontId="67" fillId="2" borderId="1" xfId="6" applyNumberFormat="1" applyFont="1" applyFill="1" applyBorder="1" applyAlignment="1"/>
    <xf numFmtId="170" fontId="67" fillId="3" borderId="1" xfId="6" applyNumberFormat="1" applyFont="1" applyFill="1" applyBorder="1"/>
    <xf numFmtId="170" fontId="67" fillId="3" borderId="1" xfId="6" applyNumberFormat="1" applyFont="1" applyFill="1" applyBorder="1" applyAlignment="1"/>
    <xf numFmtId="170" fontId="67" fillId="2" borderId="1" xfId="6" applyNumberFormat="1" applyFont="1" applyFill="1" applyBorder="1"/>
    <xf numFmtId="166" fontId="31" fillId="4" borderId="37" xfId="3" applyNumberFormat="1" applyFont="1" applyBorder="1" applyAlignment="1">
      <alignment vertical="center"/>
    </xf>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0" fontId="6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pplyAlignment="1">
      <alignment horizontal="center" vertical="center" wrapText="1"/>
    </xf>
    <xf numFmtId="17" fontId="7" fillId="5" borderId="9" xfId="7" applyBorder="1" applyAlignment="1">
      <alignment horizontal="center"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2017</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42</xdr:row>
      <xdr:rowOff>66675</xdr:rowOff>
    </xdr:from>
    <xdr:to>
      <xdr:col>5</xdr:col>
      <xdr:colOff>17461</xdr:colOff>
      <xdr:row>43</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9525</xdr:rowOff>
    </xdr:from>
    <xdr:to>
      <xdr:col>9</xdr:col>
      <xdr:colOff>361950</xdr:colOff>
      <xdr:row>50</xdr:row>
      <xdr:rowOff>110565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57150</xdr:rowOff>
    </xdr:from>
    <xdr:to>
      <xdr:col>12</xdr:col>
      <xdr:colOff>480647</xdr:colOff>
      <xdr:row>45</xdr:row>
      <xdr:rowOff>104775</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31</xdr:row>
      <xdr:rowOff>47625</xdr:rowOff>
    </xdr:from>
    <xdr:to>
      <xdr:col>13</xdr:col>
      <xdr:colOff>56109</xdr:colOff>
      <xdr:row>35</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236</xdr:row>
      <xdr:rowOff>152400</xdr:rowOff>
    </xdr:from>
    <xdr:to>
      <xdr:col>5</xdr:col>
      <xdr:colOff>255586</xdr:colOff>
      <xdr:row>238</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108</xdr:row>
      <xdr:rowOff>39565</xdr:rowOff>
    </xdr:from>
    <xdr:to>
      <xdr:col>5</xdr:col>
      <xdr:colOff>375563</xdr:colOff>
      <xdr:row>109</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133350</xdr:colOff>
      <xdr:row>110</xdr:row>
      <xdr:rowOff>49823</xdr:rowOff>
    </xdr:from>
    <xdr:to>
      <xdr:col>8</xdr:col>
      <xdr:colOff>657225</xdr:colOff>
      <xdr:row>116</xdr:row>
      <xdr:rowOff>97448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33350" y="161280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95250</xdr:rowOff>
    </xdr:from>
    <xdr:to>
      <xdr:col>6</xdr:col>
      <xdr:colOff>833878</xdr:colOff>
      <xdr:row>56</xdr:row>
      <xdr:rowOff>24840</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19825"/>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58</xdr:row>
      <xdr:rowOff>30956</xdr:rowOff>
    </xdr:from>
    <xdr:to>
      <xdr:col>10</xdr:col>
      <xdr:colOff>444516</xdr:colOff>
      <xdr:row>65</xdr:row>
      <xdr:rowOff>149314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65</xdr:row>
      <xdr:rowOff>141539</xdr:rowOff>
    </xdr:from>
    <xdr:to>
      <xdr:col>6</xdr:col>
      <xdr:colOff>328842</xdr:colOff>
      <xdr:row>66</xdr:row>
      <xdr:rowOff>182398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94</xdr:row>
      <xdr:rowOff>56449</xdr:rowOff>
    </xdr:from>
    <xdr:to>
      <xdr:col>9</xdr:col>
      <xdr:colOff>575787</xdr:colOff>
      <xdr:row>100</xdr:row>
      <xdr:rowOff>113600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93</xdr:row>
      <xdr:rowOff>798565</xdr:rowOff>
    </xdr:from>
    <xdr:to>
      <xdr:col>7</xdr:col>
      <xdr:colOff>287319</xdr:colOff>
      <xdr:row>94</xdr:row>
      <xdr:rowOff>90540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68</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760428</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87366</xdr:colOff>
      <xdr:row>47</xdr:row>
      <xdr:rowOff>68262</xdr:rowOff>
    </xdr:from>
    <xdr:to>
      <xdr:col>6</xdr:col>
      <xdr:colOff>919730</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576278</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tabSelected="1" zoomScaleNormal="100" workbookViewId="0"/>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01"/>
    </row>
    <row r="9" spans="1:5" ht="20.25">
      <c r="D9" s="11"/>
    </row>
    <row r="10" spans="1:5" ht="20.25">
      <c r="D10" s="18"/>
    </row>
    <row r="12" spans="1:5" ht="15">
      <c r="D12" s="15"/>
    </row>
    <row r="13" spans="1:5">
      <c r="D13" s="13"/>
    </row>
    <row r="14" spans="1:5" ht="17.25" customHeight="1" thickBot="1">
      <c r="D14" s="14"/>
    </row>
    <row r="15" spans="1:5" ht="26.25" customHeight="1" thickTop="1" thickBot="1">
      <c r="C15" s="26" t="s">
        <v>81</v>
      </c>
      <c r="D15" s="20"/>
      <c r="E15" s="26" t="s">
        <v>38</v>
      </c>
    </row>
    <row r="16" spans="1:5" ht="26.25" customHeight="1" thickTop="1" thickBot="1">
      <c r="C16" s="26" t="s">
        <v>50</v>
      </c>
      <c r="D16" s="20"/>
      <c r="E16" s="26" t="s">
        <v>39</v>
      </c>
    </row>
    <row r="17" spans="3:5" ht="26.25" customHeight="1" thickTop="1" thickBot="1">
      <c r="C17" s="26" t="s">
        <v>77</v>
      </c>
      <c r="D17" s="20"/>
      <c r="E17" s="26" t="s">
        <v>40</v>
      </c>
    </row>
    <row r="18" spans="3:5" ht="26.25" customHeight="1" thickTop="1" thickBot="1">
      <c r="C18" s="26" t="s">
        <v>82</v>
      </c>
      <c r="D18" s="20"/>
      <c r="E18" s="26" t="s">
        <v>41</v>
      </c>
    </row>
    <row r="19" spans="3:5" ht="26.25" customHeight="1" thickTop="1" thickBot="1">
      <c r="C19" s="26" t="s">
        <v>35</v>
      </c>
      <c r="D19" s="20"/>
      <c r="E19" s="26" t="s">
        <v>42</v>
      </c>
    </row>
    <row r="20" spans="3:5" ht="26.25" customHeight="1" thickTop="1" thickBot="1">
      <c r="C20" s="26" t="s">
        <v>44</v>
      </c>
      <c r="D20" s="20"/>
      <c r="E20" s="26" t="s">
        <v>87</v>
      </c>
    </row>
    <row r="21" spans="3:5" ht="26.25" customHeight="1" thickTop="1" thickBot="1">
      <c r="C21" s="26" t="s">
        <v>36</v>
      </c>
      <c r="D21" s="20"/>
      <c r="E21" s="27" t="s">
        <v>43</v>
      </c>
    </row>
    <row r="22" spans="3:5" ht="26.25" customHeight="1" thickTop="1" thickBot="1">
      <c r="C22" s="26"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52" customWidth="1"/>
    <col min="2" max="2" width="34.85546875" style="38" customWidth="1"/>
    <col min="3" max="3" width="2.42578125" style="38" customWidth="1"/>
    <col min="4" max="4" width="89.85546875" style="38" customWidth="1"/>
    <col min="5" max="5" width="7.140625" style="38" customWidth="1"/>
    <col min="6" max="6" width="26.140625" style="38" customWidth="1"/>
    <col min="7" max="16384" width="11.42578125" style="38"/>
  </cols>
  <sheetData>
    <row r="1" spans="1:5" ht="10.5" customHeight="1">
      <c r="A1" s="51"/>
    </row>
    <row r="2" spans="1:5" ht="10.5" customHeight="1"/>
    <row r="3" spans="1:5" ht="10.5" customHeight="1"/>
    <row r="4" spans="1:5" ht="10.5" customHeight="1"/>
    <row r="5" spans="1:5" ht="10.5" customHeight="1">
      <c r="D5" s="56"/>
    </row>
    <row r="6" spans="1:5" ht="10.5" customHeight="1">
      <c r="D6" s="56"/>
      <c r="E6" s="56"/>
    </row>
    <row r="7" spans="1:5" ht="49.5" customHeight="1">
      <c r="D7" s="56"/>
      <c r="E7" s="56"/>
    </row>
    <row r="8" spans="1:5" ht="22.5" customHeight="1">
      <c r="A8" s="48"/>
      <c r="B8" s="376" t="s">
        <v>31</v>
      </c>
      <c r="C8" s="376"/>
      <c r="D8" s="377"/>
    </row>
    <row r="9" spans="1:5" ht="42" customHeight="1">
      <c r="A9" s="48"/>
      <c r="B9" s="57" t="s">
        <v>45</v>
      </c>
      <c r="C9" s="58"/>
      <c r="D9" s="59" t="s">
        <v>11</v>
      </c>
    </row>
    <row r="10" spans="1:5" ht="48" customHeight="1">
      <c r="A10" s="48"/>
      <c r="B10" s="57" t="s">
        <v>161</v>
      </c>
      <c r="C10" s="58"/>
      <c r="D10" s="59" t="s">
        <v>162</v>
      </c>
    </row>
    <row r="11" spans="1:5" ht="39.75" customHeight="1">
      <c r="A11" s="48"/>
      <c r="B11" s="57" t="s">
        <v>163</v>
      </c>
      <c r="C11" s="58"/>
      <c r="D11" s="59" t="s">
        <v>164</v>
      </c>
    </row>
    <row r="12" spans="1:5" ht="37.5" customHeight="1">
      <c r="A12" s="48"/>
      <c r="B12" s="57" t="s">
        <v>165</v>
      </c>
      <c r="C12" s="162"/>
      <c r="D12" s="59" t="s">
        <v>166</v>
      </c>
    </row>
    <row r="13" spans="1:5" ht="56.25" customHeight="1">
      <c r="A13" s="48"/>
      <c r="B13" s="57" t="s">
        <v>167</v>
      </c>
      <c r="C13" s="162"/>
      <c r="D13" s="163" t="s">
        <v>168</v>
      </c>
    </row>
    <row r="14" spans="1:5" ht="52.5" customHeight="1">
      <c r="A14" s="48"/>
      <c r="B14" s="57" t="s">
        <v>83</v>
      </c>
      <c r="C14" s="58"/>
      <c r="D14" s="59" t="s">
        <v>94</v>
      </c>
    </row>
    <row r="15" spans="1:5" ht="39.75" customHeight="1">
      <c r="A15" s="48"/>
      <c r="B15" s="57" t="s">
        <v>84</v>
      </c>
      <c r="C15" s="58"/>
      <c r="D15" s="59"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3"/>
  <sheetViews>
    <sheetView zoomScaleNormal="100" workbookViewId="0">
      <selection activeCell="N21" sqref="N21"/>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8" customFormat="1" ht="22.5" customHeight="1">
      <c r="B8" s="333" t="s">
        <v>188</v>
      </c>
      <c r="C8" s="334"/>
      <c r="D8" s="334"/>
      <c r="E8" s="334"/>
      <c r="F8" s="334"/>
      <c r="G8" s="334"/>
      <c r="H8" s="335"/>
      <c r="I8" s="78"/>
      <c r="J8" s="44"/>
    </row>
    <row r="9" spans="2:10" s="38" customFormat="1" ht="15" customHeight="1">
      <c r="B9" s="339" t="s">
        <v>6</v>
      </c>
      <c r="C9" s="340" t="s">
        <v>58</v>
      </c>
      <c r="D9" s="341" t="s">
        <v>59</v>
      </c>
      <c r="E9" s="342"/>
      <c r="F9" s="343"/>
      <c r="G9" s="344" t="s">
        <v>60</v>
      </c>
      <c r="H9" s="345" t="s">
        <v>61</v>
      </c>
      <c r="I9" s="78"/>
      <c r="J9" s="44"/>
    </row>
    <row r="10" spans="2:10" s="38" customFormat="1" ht="24" customHeight="1">
      <c r="B10" s="339"/>
      <c r="C10" s="340"/>
      <c r="D10" s="80" t="s">
        <v>52</v>
      </c>
      <c r="E10" s="82" t="s">
        <v>53</v>
      </c>
      <c r="F10" s="81" t="s">
        <v>54</v>
      </c>
      <c r="G10" s="344"/>
      <c r="H10" s="345"/>
      <c r="I10" s="78"/>
    </row>
    <row r="11" spans="2:10" s="38" customFormat="1" ht="15" customHeight="1">
      <c r="B11" s="336" t="s">
        <v>171</v>
      </c>
      <c r="C11" s="337"/>
      <c r="D11" s="337"/>
      <c r="E11" s="337"/>
      <c r="F11" s="337"/>
      <c r="G11" s="337"/>
      <c r="H11" s="338"/>
      <c r="I11" s="78"/>
    </row>
    <row r="12" spans="2:10" s="38" customFormat="1" ht="11.25">
      <c r="B12" s="76" t="s">
        <v>185</v>
      </c>
      <c r="C12" s="68" t="s">
        <v>130</v>
      </c>
      <c r="D12" s="173">
        <v>4</v>
      </c>
      <c r="E12" s="173">
        <v>7</v>
      </c>
      <c r="F12" s="173">
        <v>1</v>
      </c>
      <c r="G12" s="173">
        <v>352</v>
      </c>
      <c r="H12" s="174">
        <v>60</v>
      </c>
      <c r="I12" s="78"/>
    </row>
    <row r="13" spans="2:10" s="38" customFormat="1" ht="9" customHeight="1">
      <c r="B13" s="91" t="s">
        <v>125</v>
      </c>
      <c r="C13" s="30" t="s">
        <v>62</v>
      </c>
      <c r="D13" s="172">
        <v>7</v>
      </c>
      <c r="E13" s="172">
        <v>12</v>
      </c>
      <c r="F13" s="172">
        <v>2</v>
      </c>
      <c r="G13" s="172">
        <v>464</v>
      </c>
      <c r="H13" s="172">
        <v>100</v>
      </c>
      <c r="I13" s="78"/>
    </row>
    <row r="14" spans="2:10" s="38" customFormat="1" ht="9" customHeight="1">
      <c r="B14" s="76" t="s">
        <v>1</v>
      </c>
      <c r="C14" s="68" t="s">
        <v>63</v>
      </c>
      <c r="D14" s="173">
        <v>10</v>
      </c>
      <c r="E14" s="173">
        <v>29</v>
      </c>
      <c r="F14" s="173">
        <v>2</v>
      </c>
      <c r="G14" s="173">
        <v>784</v>
      </c>
      <c r="H14" s="174">
        <v>124</v>
      </c>
      <c r="I14" s="78"/>
    </row>
    <row r="15" spans="2:10" s="38" customFormat="1" ht="9" customHeight="1">
      <c r="B15" s="92" t="s">
        <v>49</v>
      </c>
      <c r="C15" s="30" t="s">
        <v>64</v>
      </c>
      <c r="D15" s="172">
        <v>6</v>
      </c>
      <c r="E15" s="172">
        <v>15</v>
      </c>
      <c r="F15" s="172">
        <v>1</v>
      </c>
      <c r="G15" s="172">
        <v>405</v>
      </c>
      <c r="H15" s="175">
        <v>179</v>
      </c>
      <c r="I15" s="78"/>
    </row>
    <row r="16" spans="2:10" s="38" customFormat="1" ht="9" customHeight="1">
      <c r="B16" s="76" t="s">
        <v>152</v>
      </c>
      <c r="C16" s="68" t="s">
        <v>153</v>
      </c>
      <c r="D16" s="173">
        <v>6</v>
      </c>
      <c r="E16" s="173">
        <v>7</v>
      </c>
      <c r="F16" s="173">
        <v>1</v>
      </c>
      <c r="G16" s="173">
        <v>235</v>
      </c>
      <c r="H16" s="174">
        <v>60</v>
      </c>
      <c r="I16" s="78"/>
    </row>
    <row r="17" spans="2:10" s="38" customFormat="1" ht="9" customHeight="1">
      <c r="B17" s="91" t="s">
        <v>18</v>
      </c>
      <c r="C17" s="30" t="s">
        <v>65</v>
      </c>
      <c r="D17" s="172">
        <v>7</v>
      </c>
      <c r="E17" s="172">
        <v>9</v>
      </c>
      <c r="F17" s="172">
        <v>1</v>
      </c>
      <c r="G17" s="172">
        <v>354</v>
      </c>
      <c r="H17" s="175">
        <v>148</v>
      </c>
      <c r="I17" s="78"/>
      <c r="J17" s="39"/>
    </row>
    <row r="18" spans="2:10" s="38" customFormat="1" ht="9" customHeight="1">
      <c r="B18" s="76" t="s">
        <v>76</v>
      </c>
      <c r="C18" s="68" t="s">
        <v>66</v>
      </c>
      <c r="D18" s="173">
        <v>15</v>
      </c>
      <c r="E18" s="173">
        <v>41</v>
      </c>
      <c r="F18" s="173">
        <v>1</v>
      </c>
      <c r="G18" s="173">
        <v>1160</v>
      </c>
      <c r="H18" s="174">
        <v>100</v>
      </c>
      <c r="I18" s="78"/>
      <c r="J18" s="39"/>
    </row>
    <row r="19" spans="2:10" s="38" customFormat="1" ht="9" customHeight="1">
      <c r="B19" s="91" t="s">
        <v>126</v>
      </c>
      <c r="C19" s="30" t="s">
        <v>67</v>
      </c>
      <c r="D19" s="172">
        <v>30</v>
      </c>
      <c r="E19" s="172">
        <v>58</v>
      </c>
      <c r="F19" s="172">
        <v>1</v>
      </c>
      <c r="G19" s="172">
        <v>1852</v>
      </c>
      <c r="H19" s="175">
        <v>300</v>
      </c>
      <c r="I19" s="78"/>
      <c r="J19" s="39"/>
    </row>
    <row r="20" spans="2:10" s="38" customFormat="1" ht="9" customHeight="1">
      <c r="B20" s="76" t="s">
        <v>2</v>
      </c>
      <c r="C20" s="68" t="s">
        <v>68</v>
      </c>
      <c r="D20" s="173">
        <v>5</v>
      </c>
      <c r="E20" s="173">
        <v>12</v>
      </c>
      <c r="F20" s="173">
        <v>2</v>
      </c>
      <c r="G20" s="173">
        <v>239</v>
      </c>
      <c r="H20" s="174">
        <v>30</v>
      </c>
      <c r="I20" s="78"/>
    </row>
    <row r="21" spans="2:10" s="38" customFormat="1" ht="9" customHeight="1">
      <c r="B21" s="106" t="s">
        <v>3</v>
      </c>
      <c r="C21" s="104" t="s">
        <v>69</v>
      </c>
      <c r="D21" s="176">
        <v>4</v>
      </c>
      <c r="E21" s="176">
        <v>10</v>
      </c>
      <c r="F21" s="176">
        <v>1</v>
      </c>
      <c r="G21" s="176">
        <v>405</v>
      </c>
      <c r="H21" s="177">
        <v>68</v>
      </c>
      <c r="I21" s="78"/>
    </row>
    <row r="22" spans="2:10" s="38" customFormat="1" ht="9" customHeight="1">
      <c r="B22" s="105" t="s">
        <v>127</v>
      </c>
      <c r="C22" s="32" t="s">
        <v>70</v>
      </c>
      <c r="D22" s="178">
        <v>12</v>
      </c>
      <c r="E22" s="178">
        <v>36</v>
      </c>
      <c r="F22" s="178">
        <v>2</v>
      </c>
      <c r="G22" s="178">
        <v>1402</v>
      </c>
      <c r="H22" s="179">
        <v>168</v>
      </c>
      <c r="I22" s="78"/>
    </row>
    <row r="23" spans="2:10" s="38" customFormat="1" ht="9" customHeight="1">
      <c r="B23" s="106" t="s">
        <v>7</v>
      </c>
      <c r="C23" s="104" t="s">
        <v>71</v>
      </c>
      <c r="D23" s="176">
        <v>4</v>
      </c>
      <c r="E23" s="176">
        <v>7</v>
      </c>
      <c r="F23" s="176">
        <v>1</v>
      </c>
      <c r="G23" s="176">
        <v>204</v>
      </c>
      <c r="H23" s="177">
        <v>40</v>
      </c>
      <c r="I23" s="78"/>
    </row>
    <row r="24" spans="2:10" s="38" customFormat="1" ht="9" customHeight="1">
      <c r="B24" s="105" t="s">
        <v>8</v>
      </c>
      <c r="C24" s="32" t="s">
        <v>72</v>
      </c>
      <c r="D24" s="178">
        <v>7</v>
      </c>
      <c r="E24" s="178">
        <v>26</v>
      </c>
      <c r="F24" s="178">
        <v>3</v>
      </c>
      <c r="G24" s="178">
        <v>734</v>
      </c>
      <c r="H24" s="179">
        <v>176</v>
      </c>
      <c r="I24" s="78"/>
    </row>
    <row r="25" spans="2:10" s="38" customFormat="1" ht="9" customHeight="1">
      <c r="B25" s="106" t="s">
        <v>9</v>
      </c>
      <c r="C25" s="104" t="s">
        <v>73</v>
      </c>
      <c r="D25" s="176">
        <v>5</v>
      </c>
      <c r="E25" s="176">
        <v>15</v>
      </c>
      <c r="F25" s="176">
        <v>2</v>
      </c>
      <c r="G25" s="176">
        <v>436</v>
      </c>
      <c r="H25" s="177">
        <v>100</v>
      </c>
      <c r="I25" s="78"/>
    </row>
    <row r="26" spans="2:10" s="38" customFormat="1" ht="9" customHeight="1">
      <c r="B26" s="124" t="s">
        <v>128</v>
      </c>
      <c r="C26" s="32" t="s">
        <v>74</v>
      </c>
      <c r="D26" s="178">
        <v>7</v>
      </c>
      <c r="E26" s="178">
        <v>13</v>
      </c>
      <c r="F26" s="178">
        <v>1</v>
      </c>
      <c r="G26" s="178">
        <v>352</v>
      </c>
      <c r="H26" s="179">
        <v>60</v>
      </c>
      <c r="I26" s="78"/>
    </row>
    <row r="27" spans="2:10" s="38" customFormat="1" ht="9" customHeight="1">
      <c r="B27" s="106" t="s">
        <v>90</v>
      </c>
      <c r="C27" s="104" t="s">
        <v>91</v>
      </c>
      <c r="D27" s="176">
        <v>5</v>
      </c>
      <c r="E27" s="176">
        <v>11</v>
      </c>
      <c r="F27" s="176">
        <v>1</v>
      </c>
      <c r="G27" s="176">
        <v>246</v>
      </c>
      <c r="H27" s="177">
        <v>36</v>
      </c>
      <c r="I27" s="78"/>
    </row>
    <row r="28" spans="2:10" s="38" customFormat="1" ht="9" customHeight="1">
      <c r="B28" s="124" t="s">
        <v>88</v>
      </c>
      <c r="C28" s="32" t="s">
        <v>89</v>
      </c>
      <c r="D28" s="178">
        <v>4</v>
      </c>
      <c r="E28" s="178">
        <v>6</v>
      </c>
      <c r="F28" s="178">
        <v>1</v>
      </c>
      <c r="G28" s="178">
        <v>194</v>
      </c>
      <c r="H28" s="179">
        <v>38</v>
      </c>
      <c r="I28" s="78"/>
    </row>
    <row r="29" spans="2:10" s="38" customFormat="1" ht="9" customHeight="1">
      <c r="B29" s="106" t="s">
        <v>10</v>
      </c>
      <c r="C29" s="104" t="s">
        <v>75</v>
      </c>
      <c r="D29" s="176">
        <v>6</v>
      </c>
      <c r="E29" s="176">
        <v>12</v>
      </c>
      <c r="F29" s="176">
        <v>2</v>
      </c>
      <c r="G29" s="176">
        <v>506</v>
      </c>
      <c r="H29" s="177">
        <v>100</v>
      </c>
      <c r="I29" s="78"/>
    </row>
    <row r="30" spans="2:10" s="38" customFormat="1" ht="9" customHeight="1">
      <c r="B30" s="290" t="s">
        <v>150</v>
      </c>
      <c r="C30" s="291"/>
      <c r="D30" s="205">
        <v>144</v>
      </c>
      <c r="E30" s="205">
        <v>326</v>
      </c>
      <c r="F30" s="205">
        <v>26</v>
      </c>
      <c r="G30" s="205">
        <v>10324</v>
      </c>
      <c r="H30" s="202">
        <v>1887</v>
      </c>
      <c r="I30" s="78"/>
    </row>
    <row r="31" spans="2:10" s="38" customFormat="1" ht="15">
      <c r="B31" s="333" t="s">
        <v>147</v>
      </c>
      <c r="C31" s="334"/>
      <c r="D31" s="334"/>
      <c r="E31" s="334"/>
      <c r="F31" s="334"/>
      <c r="G31" s="334"/>
      <c r="H31" s="335"/>
      <c r="I31" s="52"/>
    </row>
    <row r="32" spans="2:10" s="38" customFormat="1" ht="15">
      <c r="B32" s="326"/>
      <c r="C32" s="327"/>
      <c r="D32" s="327"/>
      <c r="E32" s="327"/>
      <c r="F32" s="327"/>
      <c r="G32" s="327"/>
      <c r="H32" s="327"/>
      <c r="I32" s="52"/>
    </row>
    <row r="33" spans="2:10">
      <c r="B33" s="76" t="s">
        <v>129</v>
      </c>
      <c r="C33" s="68" t="s">
        <v>130</v>
      </c>
      <c r="D33" s="173">
        <v>3</v>
      </c>
      <c r="E33" s="173">
        <v>4</v>
      </c>
      <c r="F33" s="173">
        <v>1</v>
      </c>
      <c r="G33" s="173">
        <v>364</v>
      </c>
      <c r="H33" s="173">
        <v>0</v>
      </c>
      <c r="J33" s="43"/>
    </row>
    <row r="34" spans="2:10">
      <c r="B34" s="92" t="s">
        <v>131</v>
      </c>
      <c r="C34" s="30" t="s">
        <v>132</v>
      </c>
      <c r="D34" s="172">
        <v>6</v>
      </c>
      <c r="E34" s="172">
        <v>22</v>
      </c>
      <c r="F34" s="172">
        <v>1</v>
      </c>
      <c r="G34" s="172">
        <v>707</v>
      </c>
      <c r="H34" s="175">
        <v>0</v>
      </c>
    </row>
    <row r="35" spans="2:10">
      <c r="B35" s="76" t="s">
        <v>133</v>
      </c>
      <c r="C35" s="68" t="s">
        <v>134</v>
      </c>
      <c r="D35" s="173">
        <v>7</v>
      </c>
      <c r="E35" s="173">
        <v>21</v>
      </c>
      <c r="F35" s="173">
        <v>1</v>
      </c>
      <c r="G35" s="173">
        <v>919</v>
      </c>
      <c r="H35" s="174">
        <v>0</v>
      </c>
    </row>
    <row r="36" spans="2:10">
      <c r="B36" s="91" t="s">
        <v>135</v>
      </c>
      <c r="C36" s="30" t="s">
        <v>136</v>
      </c>
      <c r="D36" s="172">
        <v>15</v>
      </c>
      <c r="E36" s="172">
        <v>46</v>
      </c>
      <c r="F36" s="172">
        <v>3</v>
      </c>
      <c r="G36" s="172">
        <v>1500</v>
      </c>
      <c r="H36" s="175">
        <v>148</v>
      </c>
    </row>
    <row r="37" spans="2:10">
      <c r="B37" s="76" t="s">
        <v>137</v>
      </c>
      <c r="C37" s="68" t="s">
        <v>138</v>
      </c>
      <c r="D37" s="173">
        <v>7</v>
      </c>
      <c r="E37" s="173">
        <v>24</v>
      </c>
      <c r="F37" s="173">
        <v>7077</v>
      </c>
      <c r="G37" s="173">
        <v>501</v>
      </c>
      <c r="H37" s="174">
        <v>0</v>
      </c>
    </row>
    <row r="38" spans="2:10">
      <c r="B38" s="91" t="s">
        <v>139</v>
      </c>
      <c r="C38" s="30" t="s">
        <v>140</v>
      </c>
      <c r="D38" s="172">
        <v>11</v>
      </c>
      <c r="E38" s="172">
        <v>30</v>
      </c>
      <c r="F38" s="172">
        <v>2</v>
      </c>
      <c r="G38" s="172">
        <v>463</v>
      </c>
      <c r="H38" s="175">
        <v>0</v>
      </c>
    </row>
    <row r="39" spans="2:10">
      <c r="B39" s="76" t="s">
        <v>141</v>
      </c>
      <c r="C39" s="68" t="s">
        <v>142</v>
      </c>
      <c r="D39" s="173">
        <v>2</v>
      </c>
      <c r="E39" s="173">
        <v>5</v>
      </c>
      <c r="F39" s="173">
        <v>0</v>
      </c>
      <c r="G39" s="173">
        <v>125</v>
      </c>
      <c r="H39" s="174">
        <v>0</v>
      </c>
    </row>
    <row r="40" spans="2:10">
      <c r="B40" s="137" t="s">
        <v>150</v>
      </c>
      <c r="C40" s="138"/>
      <c r="D40" s="180">
        <v>51</v>
      </c>
      <c r="E40" s="180">
        <v>152</v>
      </c>
      <c r="F40" s="180">
        <v>7085</v>
      </c>
      <c r="G40" s="180">
        <v>4579</v>
      </c>
      <c r="H40" s="181">
        <v>148</v>
      </c>
    </row>
    <row r="41" spans="2:10">
      <c r="B41" s="99" t="s">
        <v>143</v>
      </c>
      <c r="C41" s="117"/>
      <c r="D41" s="118">
        <v>195</v>
      </c>
      <c r="E41" s="118">
        <v>478</v>
      </c>
      <c r="F41" s="118">
        <v>7111</v>
      </c>
      <c r="G41" s="118">
        <v>14903</v>
      </c>
      <c r="H41" s="119">
        <v>2035</v>
      </c>
    </row>
    <row r="42" spans="2:10">
      <c r="B42" s="116" t="s">
        <v>187</v>
      </c>
    </row>
    <row r="43" spans="2:10">
      <c r="B43" s="116"/>
    </row>
  </sheetData>
  <mergeCells count="8">
    <mergeCell ref="B31:H31"/>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Z37"/>
  <sheetViews>
    <sheetView zoomScaleNormal="100" zoomScaleSheetLayoutView="100" workbookViewId="0">
      <selection activeCell="AB15" sqref="AB15"/>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4.42578125" style="16" bestFit="1" customWidth="1"/>
    <col min="16" max="16" width="13.85546875" style="16" bestFit="1" customWidth="1"/>
    <col min="17" max="17" width="7" style="16" bestFit="1" customWidth="1"/>
    <col min="18" max="20" width="7" style="16" customWidth="1"/>
    <col min="21" max="22" width="7.85546875" style="16" customWidth="1"/>
    <col min="23" max="23" width="5.85546875" style="16" customWidth="1"/>
    <col min="24" max="24" width="4.7109375" style="16" bestFit="1" customWidth="1"/>
    <col min="25" max="25" width="7.7109375" style="16" customWidth="1"/>
    <col min="26" max="26" width="1" style="16" customWidth="1"/>
    <col min="27" max="27" width="12.5703125" style="16" bestFit="1" customWidth="1"/>
    <col min="28" max="16384" width="11.42578125" style="16"/>
  </cols>
  <sheetData>
    <row r="1" spans="2:26" ht="10.5" customHeight="1"/>
    <row r="2" spans="2:26" ht="10.5" customHeight="1"/>
    <row r="3" spans="2:26" ht="10.5" customHeight="1"/>
    <row r="4" spans="2:26" ht="10.5" customHeight="1"/>
    <row r="5" spans="2:26" ht="10.5" customHeight="1"/>
    <row r="6" spans="2:26" ht="12.75" customHeight="1"/>
    <row r="7" spans="2:26" ht="49.5" customHeight="1">
      <c r="Y7" s="107"/>
    </row>
    <row r="8" spans="2:26" ht="22.5" customHeight="1">
      <c r="B8" s="348" t="s">
        <v>189</v>
      </c>
      <c r="C8" s="348"/>
      <c r="D8" s="348"/>
      <c r="E8" s="348"/>
      <c r="F8" s="348"/>
      <c r="G8" s="348"/>
      <c r="H8" s="348"/>
      <c r="I8" s="348"/>
      <c r="J8" s="348"/>
      <c r="K8" s="348"/>
      <c r="L8" s="348"/>
      <c r="M8" s="348"/>
      <c r="N8" s="348"/>
      <c r="O8" s="348"/>
      <c r="P8" s="348"/>
      <c r="Q8" s="348"/>
      <c r="R8" s="348"/>
      <c r="S8" s="348"/>
      <c r="T8" s="348"/>
      <c r="U8" s="348"/>
      <c r="V8" s="348"/>
      <c r="W8" s="348"/>
      <c r="X8" s="348"/>
      <c r="Y8" s="83"/>
      <c r="Z8" s="107"/>
    </row>
    <row r="9" spans="2:26" ht="22.5" customHeight="1">
      <c r="B9" s="336" t="s">
        <v>171</v>
      </c>
      <c r="C9" s="337"/>
      <c r="D9" s="337"/>
      <c r="E9" s="337"/>
      <c r="F9" s="337"/>
      <c r="G9" s="337"/>
      <c r="H9" s="337"/>
      <c r="I9" s="337"/>
      <c r="J9" s="337"/>
      <c r="K9" s="337"/>
      <c r="L9" s="337"/>
      <c r="M9" s="337"/>
      <c r="N9" s="337"/>
      <c r="O9" s="337"/>
      <c r="P9" s="337"/>
      <c r="Q9" s="337"/>
      <c r="R9" s="337"/>
      <c r="S9" s="337"/>
      <c r="T9" s="337"/>
      <c r="U9" s="337"/>
      <c r="V9" s="337"/>
      <c r="W9" s="337"/>
      <c r="X9" s="338"/>
      <c r="Y9" s="83"/>
      <c r="Z9" s="107"/>
    </row>
    <row r="10" spans="2:26" s="109" customFormat="1" ht="11.25" customHeight="1">
      <c r="B10" s="339" t="s">
        <v>12</v>
      </c>
      <c r="C10" s="108" t="s">
        <v>95</v>
      </c>
      <c r="D10" s="108" t="s">
        <v>96</v>
      </c>
      <c r="E10" s="108" t="s">
        <v>97</v>
      </c>
      <c r="F10" s="108" t="s">
        <v>98</v>
      </c>
      <c r="G10" s="108" t="s">
        <v>99</v>
      </c>
      <c r="H10" s="108" t="s">
        <v>100</v>
      </c>
      <c r="I10" s="108" t="s">
        <v>101</v>
      </c>
      <c r="J10" s="108" t="s">
        <v>123</v>
      </c>
      <c r="K10" s="108" t="s">
        <v>102</v>
      </c>
      <c r="L10" s="108" t="s">
        <v>103</v>
      </c>
      <c r="M10" s="108" t="s">
        <v>104</v>
      </c>
      <c r="N10" s="108" t="s">
        <v>105</v>
      </c>
      <c r="O10" s="108" t="s">
        <v>160</v>
      </c>
      <c r="P10" s="108" t="s">
        <v>106</v>
      </c>
      <c r="Q10" s="108" t="s">
        <v>107</v>
      </c>
      <c r="R10" s="108" t="s">
        <v>108</v>
      </c>
      <c r="S10" s="352" t="s">
        <v>180</v>
      </c>
      <c r="T10" s="352" t="s">
        <v>181</v>
      </c>
      <c r="U10" s="352" t="s">
        <v>182</v>
      </c>
      <c r="V10" s="352" t="s">
        <v>186</v>
      </c>
      <c r="W10" s="339" t="s">
        <v>109</v>
      </c>
      <c r="X10" s="349"/>
    </row>
    <row r="11" spans="2:26" ht="11.25" customHeight="1">
      <c r="B11" s="339"/>
      <c r="C11" s="35" t="s">
        <v>110</v>
      </c>
      <c r="D11" s="35" t="s">
        <v>111</v>
      </c>
      <c r="E11" s="35" t="s">
        <v>112</v>
      </c>
      <c r="F11" s="35" t="s">
        <v>113</v>
      </c>
      <c r="G11" s="35" t="s">
        <v>114</v>
      </c>
      <c r="H11" s="35" t="s">
        <v>115</v>
      </c>
      <c r="I11" s="35" t="s">
        <v>115</v>
      </c>
      <c r="J11" s="35" t="s">
        <v>124</v>
      </c>
      <c r="K11" s="35" t="s">
        <v>114</v>
      </c>
      <c r="L11" s="35" t="s">
        <v>116</v>
      </c>
      <c r="M11" s="35" t="s">
        <v>117</v>
      </c>
      <c r="N11" s="35" t="s">
        <v>118</v>
      </c>
      <c r="O11" s="108"/>
      <c r="P11" s="35" t="s">
        <v>114</v>
      </c>
      <c r="Q11" s="35" t="s">
        <v>119</v>
      </c>
      <c r="R11" s="35" t="s">
        <v>114</v>
      </c>
      <c r="S11" s="352"/>
      <c r="T11" s="352"/>
      <c r="U11" s="352"/>
      <c r="V11" s="352"/>
      <c r="W11" s="339"/>
      <c r="X11" s="349"/>
    </row>
    <row r="12" spans="2:26" ht="9" customHeight="1">
      <c r="B12" s="76" t="s">
        <v>185</v>
      </c>
      <c r="C12" s="184">
        <v>24</v>
      </c>
      <c r="D12" s="184">
        <v>34</v>
      </c>
      <c r="E12" s="184">
        <v>0</v>
      </c>
      <c r="F12" s="184">
        <v>8</v>
      </c>
      <c r="G12" s="184">
        <v>110</v>
      </c>
      <c r="H12" s="184">
        <v>0</v>
      </c>
      <c r="I12" s="184">
        <v>0</v>
      </c>
      <c r="J12" s="184">
        <v>0</v>
      </c>
      <c r="K12" s="184">
        <v>64</v>
      </c>
      <c r="L12" s="184">
        <v>48</v>
      </c>
      <c r="M12" s="184">
        <v>0</v>
      </c>
      <c r="N12" s="184">
        <v>44</v>
      </c>
      <c r="O12" s="184">
        <v>0</v>
      </c>
      <c r="P12" s="184">
        <v>0</v>
      </c>
      <c r="Q12" s="184">
        <v>0</v>
      </c>
      <c r="R12" s="184">
        <v>0</v>
      </c>
      <c r="S12" s="184">
        <v>0</v>
      </c>
      <c r="T12" s="184">
        <v>0</v>
      </c>
      <c r="U12" s="184">
        <v>0</v>
      </c>
      <c r="V12" s="184">
        <v>20</v>
      </c>
      <c r="W12" s="184">
        <v>352</v>
      </c>
      <c r="X12" s="328">
        <v>3.409531189461449E-2</v>
      </c>
    </row>
    <row r="13" spans="2:26" ht="9" customHeight="1">
      <c r="B13" s="91" t="s">
        <v>125</v>
      </c>
      <c r="C13" s="182">
        <v>0</v>
      </c>
      <c r="D13" s="182">
        <v>15</v>
      </c>
      <c r="E13" s="182">
        <v>0</v>
      </c>
      <c r="F13" s="182">
        <v>118</v>
      </c>
      <c r="G13" s="182">
        <v>90</v>
      </c>
      <c r="H13" s="182">
        <v>10</v>
      </c>
      <c r="I13" s="182">
        <v>0</v>
      </c>
      <c r="J13" s="182">
        <v>4</v>
      </c>
      <c r="K13" s="182">
        <v>96</v>
      </c>
      <c r="L13" s="182">
        <v>74</v>
      </c>
      <c r="M13" s="182">
        <v>0</v>
      </c>
      <c r="N13" s="182">
        <v>24</v>
      </c>
      <c r="O13" s="182">
        <v>0</v>
      </c>
      <c r="P13" s="182">
        <v>0</v>
      </c>
      <c r="Q13" s="182">
        <v>0</v>
      </c>
      <c r="R13" s="182">
        <v>33</v>
      </c>
      <c r="S13" s="182">
        <v>0</v>
      </c>
      <c r="T13" s="182">
        <v>0</v>
      </c>
      <c r="U13" s="182">
        <v>0</v>
      </c>
      <c r="V13" s="182">
        <v>0</v>
      </c>
      <c r="W13" s="182">
        <v>464</v>
      </c>
      <c r="X13" s="329">
        <v>4.49438202247191E-2</v>
      </c>
    </row>
    <row r="14" spans="2:26" ht="9" customHeight="1">
      <c r="B14" s="76" t="s">
        <v>1</v>
      </c>
      <c r="C14" s="184">
        <v>0</v>
      </c>
      <c r="D14" s="184">
        <v>62</v>
      </c>
      <c r="E14" s="184">
        <v>0</v>
      </c>
      <c r="F14" s="184">
        <v>171</v>
      </c>
      <c r="G14" s="184">
        <v>167</v>
      </c>
      <c r="H14" s="184">
        <v>10</v>
      </c>
      <c r="I14" s="184">
        <v>0</v>
      </c>
      <c r="J14" s="184">
        <v>2</v>
      </c>
      <c r="K14" s="184">
        <v>148</v>
      </c>
      <c r="L14" s="184">
        <v>51</v>
      </c>
      <c r="M14" s="184">
        <v>0</v>
      </c>
      <c r="N14" s="184">
        <v>8</v>
      </c>
      <c r="O14" s="184">
        <v>0</v>
      </c>
      <c r="P14" s="184">
        <v>0</v>
      </c>
      <c r="Q14" s="184">
        <v>0</v>
      </c>
      <c r="R14" s="184">
        <v>165</v>
      </c>
      <c r="S14" s="184">
        <v>0</v>
      </c>
      <c r="T14" s="184">
        <v>0</v>
      </c>
      <c r="U14" s="184">
        <v>0</v>
      </c>
      <c r="V14" s="184">
        <v>0</v>
      </c>
      <c r="W14" s="184">
        <v>784</v>
      </c>
      <c r="X14" s="328">
        <v>7.5939558310732277E-2</v>
      </c>
    </row>
    <row r="15" spans="2:26" ht="9" customHeight="1">
      <c r="B15" s="92" t="s">
        <v>49</v>
      </c>
      <c r="C15" s="182">
        <v>9</v>
      </c>
      <c r="D15" s="182">
        <v>30</v>
      </c>
      <c r="E15" s="182">
        <v>0</v>
      </c>
      <c r="F15" s="182">
        <v>65</v>
      </c>
      <c r="G15" s="182">
        <v>66</v>
      </c>
      <c r="H15" s="182">
        <v>0</v>
      </c>
      <c r="I15" s="182">
        <v>16</v>
      </c>
      <c r="J15" s="182">
        <v>0</v>
      </c>
      <c r="K15" s="182">
        <v>52</v>
      </c>
      <c r="L15" s="182">
        <v>56</v>
      </c>
      <c r="M15" s="182">
        <v>0</v>
      </c>
      <c r="N15" s="182">
        <v>40</v>
      </c>
      <c r="O15" s="182">
        <v>0</v>
      </c>
      <c r="P15" s="182">
        <v>0</v>
      </c>
      <c r="Q15" s="182">
        <v>10</v>
      </c>
      <c r="R15" s="182">
        <v>61</v>
      </c>
      <c r="S15" s="182">
        <v>0</v>
      </c>
      <c r="T15" s="182">
        <v>0</v>
      </c>
      <c r="U15" s="182">
        <v>0</v>
      </c>
      <c r="V15" s="182">
        <v>0</v>
      </c>
      <c r="W15" s="182">
        <v>405</v>
      </c>
      <c r="X15" s="329">
        <v>3.9228981015110423E-2</v>
      </c>
    </row>
    <row r="16" spans="2:26" ht="9" customHeight="1">
      <c r="B16" s="76" t="s">
        <v>152</v>
      </c>
      <c r="C16" s="184">
        <v>0</v>
      </c>
      <c r="D16" s="184">
        <v>30</v>
      </c>
      <c r="E16" s="184">
        <v>0</v>
      </c>
      <c r="F16" s="184">
        <v>16</v>
      </c>
      <c r="G16" s="184">
        <v>38</v>
      </c>
      <c r="H16" s="184">
        <v>0</v>
      </c>
      <c r="I16" s="184">
        <v>0</v>
      </c>
      <c r="J16" s="184">
        <v>4</v>
      </c>
      <c r="K16" s="184">
        <v>68</v>
      </c>
      <c r="L16" s="184">
        <v>20</v>
      </c>
      <c r="M16" s="184">
        <v>0</v>
      </c>
      <c r="N16" s="184">
        <v>20</v>
      </c>
      <c r="O16" s="184">
        <v>0</v>
      </c>
      <c r="P16" s="184">
        <v>0</v>
      </c>
      <c r="Q16" s="184">
        <v>0</v>
      </c>
      <c r="R16" s="184">
        <v>39</v>
      </c>
      <c r="S16" s="184">
        <v>0</v>
      </c>
      <c r="T16" s="184">
        <v>0</v>
      </c>
      <c r="U16" s="184">
        <v>0</v>
      </c>
      <c r="V16" s="184">
        <v>0</v>
      </c>
      <c r="W16" s="184">
        <v>235</v>
      </c>
      <c r="X16" s="328">
        <v>2.2762495156915925E-2</v>
      </c>
    </row>
    <row r="17" spans="2:24" ht="9" customHeight="1">
      <c r="B17" s="91" t="s">
        <v>18</v>
      </c>
      <c r="C17" s="182">
        <v>0</v>
      </c>
      <c r="D17" s="182">
        <v>16</v>
      </c>
      <c r="E17" s="182">
        <v>0</v>
      </c>
      <c r="F17" s="182">
        <v>85</v>
      </c>
      <c r="G17" s="182">
        <v>93</v>
      </c>
      <c r="H17" s="182">
        <v>0</v>
      </c>
      <c r="I17" s="182">
        <v>0</v>
      </c>
      <c r="J17" s="182">
        <v>2</v>
      </c>
      <c r="K17" s="182">
        <v>24</v>
      </c>
      <c r="L17" s="182">
        <v>24</v>
      </c>
      <c r="M17" s="182">
        <v>0</v>
      </c>
      <c r="N17" s="182">
        <v>0</v>
      </c>
      <c r="O17" s="182">
        <v>0</v>
      </c>
      <c r="P17" s="182">
        <v>0</v>
      </c>
      <c r="Q17" s="182">
        <v>0</v>
      </c>
      <c r="R17" s="182">
        <v>110</v>
      </c>
      <c r="S17" s="182">
        <v>0</v>
      </c>
      <c r="T17" s="182">
        <v>0</v>
      </c>
      <c r="U17" s="182">
        <v>0</v>
      </c>
      <c r="V17" s="182">
        <v>0</v>
      </c>
      <c r="W17" s="182">
        <v>354</v>
      </c>
      <c r="X17" s="329">
        <v>3.4289035257652076E-2</v>
      </c>
    </row>
    <row r="18" spans="2:24" ht="9" customHeight="1">
      <c r="B18" s="76" t="s">
        <v>76</v>
      </c>
      <c r="C18" s="184">
        <v>12</v>
      </c>
      <c r="D18" s="184">
        <v>141</v>
      </c>
      <c r="E18" s="184">
        <v>0</v>
      </c>
      <c r="F18" s="184">
        <v>126</v>
      </c>
      <c r="G18" s="184">
        <v>290</v>
      </c>
      <c r="H18" s="184">
        <v>0</v>
      </c>
      <c r="I18" s="184">
        <v>0</v>
      </c>
      <c r="J18" s="184">
        <v>2</v>
      </c>
      <c r="K18" s="184">
        <v>262</v>
      </c>
      <c r="L18" s="184">
        <v>190</v>
      </c>
      <c r="M18" s="184">
        <v>0</v>
      </c>
      <c r="N18" s="184">
        <v>26</v>
      </c>
      <c r="O18" s="184">
        <v>0</v>
      </c>
      <c r="P18" s="184">
        <v>0</v>
      </c>
      <c r="Q18" s="184">
        <v>0</v>
      </c>
      <c r="R18" s="184">
        <v>111</v>
      </c>
      <c r="S18" s="184">
        <v>0</v>
      </c>
      <c r="T18" s="184">
        <v>0</v>
      </c>
      <c r="U18" s="184">
        <v>0</v>
      </c>
      <c r="V18" s="184">
        <v>0</v>
      </c>
      <c r="W18" s="184">
        <v>1160</v>
      </c>
      <c r="X18" s="328">
        <v>0.11235955056179775</v>
      </c>
    </row>
    <row r="19" spans="2:24" ht="9" customHeight="1">
      <c r="B19" s="91" t="s">
        <v>126</v>
      </c>
      <c r="C19" s="182">
        <v>30</v>
      </c>
      <c r="D19" s="182">
        <v>180</v>
      </c>
      <c r="E19" s="182">
        <v>0</v>
      </c>
      <c r="F19" s="182">
        <v>52</v>
      </c>
      <c r="G19" s="182">
        <v>387</v>
      </c>
      <c r="H19" s="182">
        <v>0</v>
      </c>
      <c r="I19" s="182">
        <v>0</v>
      </c>
      <c r="J19" s="182">
        <v>30</v>
      </c>
      <c r="K19" s="182">
        <v>366</v>
      </c>
      <c r="L19" s="182">
        <v>108</v>
      </c>
      <c r="M19" s="182">
        <v>0</v>
      </c>
      <c r="N19" s="182">
        <v>490</v>
      </c>
      <c r="O19" s="182">
        <v>0</v>
      </c>
      <c r="P19" s="182">
        <v>0</v>
      </c>
      <c r="Q19" s="182">
        <v>0</v>
      </c>
      <c r="R19" s="182">
        <v>209</v>
      </c>
      <c r="S19" s="182">
        <v>0</v>
      </c>
      <c r="T19" s="182">
        <v>0</v>
      </c>
      <c r="U19" s="182">
        <v>0</v>
      </c>
      <c r="V19" s="182">
        <v>0</v>
      </c>
      <c r="W19" s="182">
        <v>1852</v>
      </c>
      <c r="X19" s="329">
        <v>0.17938783417280124</v>
      </c>
    </row>
    <row r="20" spans="2:24" ht="9" customHeight="1">
      <c r="B20" s="76" t="s">
        <v>2</v>
      </c>
      <c r="C20" s="184">
        <v>0</v>
      </c>
      <c r="D20" s="184">
        <v>55</v>
      </c>
      <c r="E20" s="184">
        <v>0</v>
      </c>
      <c r="F20" s="184">
        <v>60</v>
      </c>
      <c r="G20" s="184">
        <v>45</v>
      </c>
      <c r="H20" s="184">
        <v>0</v>
      </c>
      <c r="I20" s="184">
        <v>0</v>
      </c>
      <c r="J20" s="184">
        <v>0</v>
      </c>
      <c r="K20" s="184">
        <v>19</v>
      </c>
      <c r="L20" s="184">
        <v>8</v>
      </c>
      <c r="M20" s="184">
        <v>0</v>
      </c>
      <c r="N20" s="184">
        <v>0</v>
      </c>
      <c r="O20" s="184">
        <v>0</v>
      </c>
      <c r="P20" s="184">
        <v>0</v>
      </c>
      <c r="Q20" s="184">
        <v>0</v>
      </c>
      <c r="R20" s="184">
        <v>52</v>
      </c>
      <c r="S20" s="184">
        <v>0</v>
      </c>
      <c r="T20" s="184">
        <v>0</v>
      </c>
      <c r="U20" s="184">
        <v>0</v>
      </c>
      <c r="V20" s="184">
        <v>0</v>
      </c>
      <c r="W20" s="184">
        <v>239</v>
      </c>
      <c r="X20" s="328">
        <v>2.314994188299109E-2</v>
      </c>
    </row>
    <row r="21" spans="2:24" ht="9" customHeight="1">
      <c r="B21" s="106" t="s">
        <v>3</v>
      </c>
      <c r="C21" s="185">
        <v>0</v>
      </c>
      <c r="D21" s="185">
        <v>0</v>
      </c>
      <c r="E21" s="185">
        <v>0</v>
      </c>
      <c r="F21" s="185">
        <v>195</v>
      </c>
      <c r="G21" s="185">
        <v>55</v>
      </c>
      <c r="H21" s="185">
        <v>0</v>
      </c>
      <c r="I21" s="185">
        <v>0</v>
      </c>
      <c r="J21" s="185">
        <v>0</v>
      </c>
      <c r="K21" s="185">
        <v>33</v>
      </c>
      <c r="L21" s="185">
        <v>0</v>
      </c>
      <c r="M21" s="185">
        <v>0</v>
      </c>
      <c r="N21" s="185">
        <v>50</v>
      </c>
      <c r="O21" s="185">
        <v>0</v>
      </c>
      <c r="P21" s="185">
        <v>0</v>
      </c>
      <c r="Q21" s="185">
        <v>0</v>
      </c>
      <c r="R21" s="185">
        <v>72</v>
      </c>
      <c r="S21" s="185">
        <v>0</v>
      </c>
      <c r="T21" s="185">
        <v>0</v>
      </c>
      <c r="U21" s="185">
        <v>0</v>
      </c>
      <c r="V21" s="185">
        <v>0</v>
      </c>
      <c r="W21" s="185">
        <v>405</v>
      </c>
      <c r="X21" s="330">
        <v>3.9228981015110423E-2</v>
      </c>
    </row>
    <row r="22" spans="2:24" ht="9" customHeight="1">
      <c r="B22" s="105" t="s">
        <v>127</v>
      </c>
      <c r="C22" s="186">
        <v>0</v>
      </c>
      <c r="D22" s="186">
        <v>181</v>
      </c>
      <c r="E22" s="186">
        <v>0</v>
      </c>
      <c r="F22" s="186">
        <v>176</v>
      </c>
      <c r="G22" s="186">
        <v>305</v>
      </c>
      <c r="H22" s="186">
        <v>20</v>
      </c>
      <c r="I22" s="186">
        <v>0</v>
      </c>
      <c r="J22" s="186">
        <v>6</v>
      </c>
      <c r="K22" s="186">
        <v>292</v>
      </c>
      <c r="L22" s="186">
        <v>108</v>
      </c>
      <c r="M22" s="186">
        <v>0</v>
      </c>
      <c r="N22" s="186">
        <v>0</v>
      </c>
      <c r="O22" s="186">
        <v>0</v>
      </c>
      <c r="P22" s="186">
        <v>10</v>
      </c>
      <c r="Q22" s="186">
        <v>0</v>
      </c>
      <c r="R22" s="186">
        <v>304</v>
      </c>
      <c r="S22" s="186">
        <v>0</v>
      </c>
      <c r="T22" s="186">
        <v>0</v>
      </c>
      <c r="U22" s="186">
        <v>0</v>
      </c>
      <c r="V22" s="186">
        <v>0</v>
      </c>
      <c r="W22" s="186">
        <v>1402</v>
      </c>
      <c r="X22" s="331">
        <v>0.13580007748934522</v>
      </c>
    </row>
    <row r="23" spans="2:24" ht="9" customHeight="1">
      <c r="B23" s="106" t="s">
        <v>7</v>
      </c>
      <c r="C23" s="185">
        <v>0</v>
      </c>
      <c r="D23" s="185">
        <v>3</v>
      </c>
      <c r="E23" s="185">
        <v>0</v>
      </c>
      <c r="F23" s="185">
        <v>68</v>
      </c>
      <c r="G23" s="185">
        <v>28</v>
      </c>
      <c r="H23" s="185">
        <v>0</v>
      </c>
      <c r="I23" s="185">
        <v>0</v>
      </c>
      <c r="J23" s="185">
        <v>1</v>
      </c>
      <c r="K23" s="185">
        <v>16</v>
      </c>
      <c r="L23" s="185">
        <v>4</v>
      </c>
      <c r="M23" s="185">
        <v>0</v>
      </c>
      <c r="N23" s="185">
        <v>38</v>
      </c>
      <c r="O23" s="185">
        <v>0</v>
      </c>
      <c r="P23" s="185">
        <v>0</v>
      </c>
      <c r="Q23" s="185">
        <v>0</v>
      </c>
      <c r="R23" s="185">
        <v>46</v>
      </c>
      <c r="S23" s="185">
        <v>0</v>
      </c>
      <c r="T23" s="185">
        <v>0</v>
      </c>
      <c r="U23" s="185">
        <v>0</v>
      </c>
      <c r="V23" s="185">
        <v>0</v>
      </c>
      <c r="W23" s="185">
        <v>204</v>
      </c>
      <c r="X23" s="330">
        <v>1.9759783029833399E-2</v>
      </c>
    </row>
    <row r="24" spans="2:24" ht="9" customHeight="1">
      <c r="B24" s="105" t="s">
        <v>8</v>
      </c>
      <c r="C24" s="186">
        <v>16</v>
      </c>
      <c r="D24" s="186">
        <v>158</v>
      </c>
      <c r="E24" s="186">
        <v>0</v>
      </c>
      <c r="F24" s="186">
        <v>188</v>
      </c>
      <c r="G24" s="186">
        <v>96</v>
      </c>
      <c r="H24" s="186">
        <v>0</v>
      </c>
      <c r="I24" s="186">
        <v>0</v>
      </c>
      <c r="J24" s="186">
        <v>6</v>
      </c>
      <c r="K24" s="186">
        <v>132</v>
      </c>
      <c r="L24" s="186">
        <v>20</v>
      </c>
      <c r="M24" s="186">
        <v>0</v>
      </c>
      <c r="N24" s="186">
        <v>12</v>
      </c>
      <c r="O24" s="186">
        <v>0</v>
      </c>
      <c r="P24" s="186">
        <v>0</v>
      </c>
      <c r="Q24" s="186">
        <v>0</v>
      </c>
      <c r="R24" s="186">
        <v>98</v>
      </c>
      <c r="S24" s="186">
        <v>0</v>
      </c>
      <c r="T24" s="186">
        <v>0</v>
      </c>
      <c r="U24" s="186">
        <v>8</v>
      </c>
      <c r="V24" s="186">
        <v>0</v>
      </c>
      <c r="W24" s="186">
        <v>734</v>
      </c>
      <c r="X24" s="331">
        <v>7.109647423479272E-2</v>
      </c>
    </row>
    <row r="25" spans="2:24" ht="9" customHeight="1">
      <c r="B25" s="106" t="s">
        <v>9</v>
      </c>
      <c r="C25" s="185">
        <v>8</v>
      </c>
      <c r="D25" s="185">
        <v>96</v>
      </c>
      <c r="E25" s="185">
        <v>0</v>
      </c>
      <c r="F25" s="185">
        <v>101</v>
      </c>
      <c r="G25" s="185">
        <v>62</v>
      </c>
      <c r="H25" s="185">
        <v>0</v>
      </c>
      <c r="I25" s="185">
        <v>0</v>
      </c>
      <c r="J25" s="185">
        <v>1</v>
      </c>
      <c r="K25" s="185">
        <v>81</v>
      </c>
      <c r="L25" s="185">
        <v>16</v>
      </c>
      <c r="M25" s="185">
        <v>0</v>
      </c>
      <c r="N25" s="185">
        <v>12</v>
      </c>
      <c r="O25" s="185">
        <v>0</v>
      </c>
      <c r="P25" s="185">
        <v>0</v>
      </c>
      <c r="Q25" s="185">
        <v>0</v>
      </c>
      <c r="R25" s="185">
        <v>51</v>
      </c>
      <c r="S25" s="185">
        <v>0</v>
      </c>
      <c r="T25" s="185">
        <v>0</v>
      </c>
      <c r="U25" s="185">
        <v>8</v>
      </c>
      <c r="V25" s="185">
        <v>0</v>
      </c>
      <c r="W25" s="185">
        <v>436</v>
      </c>
      <c r="X25" s="330">
        <v>4.2231693142192946E-2</v>
      </c>
    </row>
    <row r="26" spans="2:24" ht="9" customHeight="1">
      <c r="B26" s="124" t="s">
        <v>128</v>
      </c>
      <c r="C26" s="186">
        <v>0</v>
      </c>
      <c r="D26" s="186">
        <v>0</v>
      </c>
      <c r="E26" s="186">
        <v>0</v>
      </c>
      <c r="F26" s="186">
        <v>81</v>
      </c>
      <c r="G26" s="186">
        <v>92</v>
      </c>
      <c r="H26" s="186">
        <v>10</v>
      </c>
      <c r="I26" s="186">
        <v>0</v>
      </c>
      <c r="J26" s="186">
        <v>2</v>
      </c>
      <c r="K26" s="186">
        <v>97</v>
      </c>
      <c r="L26" s="186">
        <v>8</v>
      </c>
      <c r="M26" s="186">
        <v>0</v>
      </c>
      <c r="N26" s="186">
        <v>1</v>
      </c>
      <c r="O26" s="186">
        <v>0</v>
      </c>
      <c r="P26" s="186">
        <v>0</v>
      </c>
      <c r="Q26" s="186">
        <v>0</v>
      </c>
      <c r="R26" s="186">
        <v>61</v>
      </c>
      <c r="S26" s="186">
        <v>0</v>
      </c>
      <c r="T26" s="186">
        <v>0</v>
      </c>
      <c r="U26" s="186">
        <v>0</v>
      </c>
      <c r="V26" s="186">
        <v>0</v>
      </c>
      <c r="W26" s="186">
        <v>352</v>
      </c>
      <c r="X26" s="331">
        <v>3.409531189461449E-2</v>
      </c>
    </row>
    <row r="27" spans="2:24" ht="9" customHeight="1">
      <c r="B27" s="106" t="s">
        <v>90</v>
      </c>
      <c r="C27" s="185">
        <v>0</v>
      </c>
      <c r="D27" s="185">
        <v>22</v>
      </c>
      <c r="E27" s="185">
        <v>0</v>
      </c>
      <c r="F27" s="185">
        <v>56</v>
      </c>
      <c r="G27" s="185">
        <v>62</v>
      </c>
      <c r="H27" s="185">
        <v>0</v>
      </c>
      <c r="I27" s="185">
        <v>0</v>
      </c>
      <c r="J27" s="185">
        <v>0</v>
      </c>
      <c r="K27" s="185">
        <v>38</v>
      </c>
      <c r="L27" s="185">
        <v>34</v>
      </c>
      <c r="M27" s="185">
        <v>0</v>
      </c>
      <c r="N27" s="185">
        <v>10</v>
      </c>
      <c r="O27" s="185">
        <v>0</v>
      </c>
      <c r="P27" s="185">
        <v>0</v>
      </c>
      <c r="Q27" s="185">
        <v>0</v>
      </c>
      <c r="R27" s="185">
        <v>24</v>
      </c>
      <c r="S27" s="185">
        <v>0</v>
      </c>
      <c r="T27" s="185">
        <v>0</v>
      </c>
      <c r="U27" s="185">
        <v>0</v>
      </c>
      <c r="V27" s="185">
        <v>0</v>
      </c>
      <c r="W27" s="185">
        <v>246</v>
      </c>
      <c r="X27" s="330">
        <v>2.3827973653622627E-2</v>
      </c>
    </row>
    <row r="28" spans="2:24">
      <c r="B28" s="124" t="s">
        <v>88</v>
      </c>
      <c r="C28" s="186">
        <v>3</v>
      </c>
      <c r="D28" s="186">
        <v>27</v>
      </c>
      <c r="E28" s="186">
        <v>0</v>
      </c>
      <c r="F28" s="186">
        <v>50</v>
      </c>
      <c r="G28" s="186">
        <v>26</v>
      </c>
      <c r="H28" s="186">
        <v>0</v>
      </c>
      <c r="I28" s="186">
        <v>0</v>
      </c>
      <c r="J28" s="186">
        <v>0</v>
      </c>
      <c r="K28" s="186">
        <v>31</v>
      </c>
      <c r="L28" s="186">
        <v>3</v>
      </c>
      <c r="M28" s="186">
        <v>0</v>
      </c>
      <c r="N28" s="186">
        <v>24</v>
      </c>
      <c r="O28" s="186">
        <v>0</v>
      </c>
      <c r="P28" s="186">
        <v>0</v>
      </c>
      <c r="Q28" s="186">
        <v>0</v>
      </c>
      <c r="R28" s="186">
        <v>22</v>
      </c>
      <c r="S28" s="186">
        <v>0</v>
      </c>
      <c r="T28" s="186">
        <v>0</v>
      </c>
      <c r="U28" s="186">
        <v>8</v>
      </c>
      <c r="V28" s="186">
        <v>0</v>
      </c>
      <c r="W28" s="186">
        <v>194</v>
      </c>
      <c r="X28" s="331">
        <v>1.8791166214645487E-2</v>
      </c>
    </row>
    <row r="29" spans="2:24" ht="12.75" customHeight="1">
      <c r="B29" s="106" t="s">
        <v>10</v>
      </c>
      <c r="C29" s="185">
        <v>10</v>
      </c>
      <c r="D29" s="185">
        <v>83</v>
      </c>
      <c r="E29" s="185">
        <v>0</v>
      </c>
      <c r="F29" s="185">
        <v>112</v>
      </c>
      <c r="G29" s="185">
        <v>94</v>
      </c>
      <c r="H29" s="185">
        <v>0</v>
      </c>
      <c r="I29" s="185">
        <v>0</v>
      </c>
      <c r="J29" s="185">
        <v>4</v>
      </c>
      <c r="K29" s="185">
        <v>88</v>
      </c>
      <c r="L29" s="185">
        <v>34</v>
      </c>
      <c r="M29" s="185">
        <v>0</v>
      </c>
      <c r="N29" s="185">
        <v>24</v>
      </c>
      <c r="O29" s="185">
        <v>0</v>
      </c>
      <c r="P29" s="185">
        <v>0</v>
      </c>
      <c r="Q29" s="185">
        <v>0</v>
      </c>
      <c r="R29" s="185">
        <v>49</v>
      </c>
      <c r="S29" s="185">
        <v>0</v>
      </c>
      <c r="T29" s="185">
        <v>0</v>
      </c>
      <c r="U29" s="185">
        <v>8</v>
      </c>
      <c r="V29" s="185">
        <v>0</v>
      </c>
      <c r="W29" s="185">
        <v>506</v>
      </c>
      <c r="X29" s="330">
        <v>4.9012010848508328E-2</v>
      </c>
    </row>
    <row r="30" spans="2:24" ht="15" customHeight="1">
      <c r="B30" s="110" t="s">
        <v>120</v>
      </c>
      <c r="C30" s="77">
        <v>112</v>
      </c>
      <c r="D30" s="77">
        <v>1133</v>
      </c>
      <c r="E30" s="77">
        <v>0</v>
      </c>
      <c r="F30" s="77">
        <v>1728</v>
      </c>
      <c r="G30" s="77">
        <v>2106</v>
      </c>
      <c r="H30" s="77">
        <v>50</v>
      </c>
      <c r="I30" s="77">
        <v>16</v>
      </c>
      <c r="J30" s="77">
        <v>64</v>
      </c>
      <c r="K30" s="77">
        <v>1907</v>
      </c>
      <c r="L30" s="77">
        <v>806</v>
      </c>
      <c r="M30" s="77">
        <v>0</v>
      </c>
      <c r="N30" s="77">
        <v>823</v>
      </c>
      <c r="O30" s="77">
        <v>0</v>
      </c>
      <c r="P30" s="77">
        <v>10</v>
      </c>
      <c r="Q30" s="77">
        <v>10</v>
      </c>
      <c r="R30" s="77">
        <v>1507</v>
      </c>
      <c r="S30" s="77">
        <v>0</v>
      </c>
      <c r="T30" s="77">
        <v>0</v>
      </c>
      <c r="U30" s="77">
        <v>32</v>
      </c>
      <c r="V30" s="77">
        <v>20</v>
      </c>
      <c r="W30" s="77">
        <v>10324</v>
      </c>
      <c r="X30" s="113">
        <v>1</v>
      </c>
    </row>
    <row r="31" spans="2:24" ht="18" customHeight="1">
      <c r="B31" s="111" t="s">
        <v>121</v>
      </c>
      <c r="C31" s="95">
        <v>1.084850833010461E-2</v>
      </c>
      <c r="D31" s="95">
        <v>0.10974428516079039</v>
      </c>
      <c r="E31" s="95">
        <v>0</v>
      </c>
      <c r="F31" s="95">
        <v>0.16737698566447112</v>
      </c>
      <c r="G31" s="95">
        <v>0.20399070127857419</v>
      </c>
      <c r="H31" s="95">
        <v>4.8430840759395586E-3</v>
      </c>
      <c r="I31" s="95">
        <v>1.5497869043006587E-3</v>
      </c>
      <c r="J31" s="95">
        <v>6.1991476172026348E-3</v>
      </c>
      <c r="K31" s="95">
        <v>0.18471522665633475</v>
      </c>
      <c r="L31" s="95">
        <v>7.8070515304145674E-2</v>
      </c>
      <c r="M31" s="95">
        <v>0</v>
      </c>
      <c r="N31" s="95">
        <v>7.9717163889965123E-2</v>
      </c>
      <c r="O31" s="95">
        <v>0</v>
      </c>
      <c r="P31" s="95">
        <v>9.6861681518791169E-4</v>
      </c>
      <c r="Q31" s="95">
        <v>9.6861681518791169E-4</v>
      </c>
      <c r="R31" s="95">
        <v>0.14597055404881829</v>
      </c>
      <c r="S31" s="95">
        <v>0</v>
      </c>
      <c r="T31" s="95">
        <v>0</v>
      </c>
      <c r="U31" s="95">
        <v>3.0995738086013174E-3</v>
      </c>
      <c r="V31" s="95">
        <v>1.9372336303758234E-3</v>
      </c>
      <c r="W31" s="114">
        <v>0.99999999999999989</v>
      </c>
      <c r="X31" s="115"/>
    </row>
    <row r="32" spans="2:24" ht="9" customHeight="1">
      <c r="B32" s="350" t="str">
        <f>'Oferta de Juegos'!B42</f>
        <v>Al 30-11-2017</v>
      </c>
      <c r="C32" s="351"/>
      <c r="D32" s="351"/>
      <c r="E32" s="351"/>
      <c r="F32" s="351"/>
      <c r="G32" s="351"/>
      <c r="H32" s="351"/>
      <c r="I32" s="351"/>
      <c r="J32" s="351"/>
      <c r="K32" s="351"/>
      <c r="L32" s="351"/>
      <c r="M32" s="351"/>
      <c r="N32" s="351"/>
      <c r="O32" s="351"/>
      <c r="P32" s="351" t="s">
        <v>122</v>
      </c>
    </row>
    <row r="33" spans="2:16" ht="14.25" hidden="1" customHeight="1">
      <c r="B33" s="347" t="s">
        <v>170</v>
      </c>
      <c r="C33" s="347"/>
      <c r="D33" s="347"/>
      <c r="E33" s="347"/>
      <c r="F33" s="347"/>
      <c r="G33" s="347"/>
      <c r="H33" s="347"/>
      <c r="I33" s="347"/>
      <c r="J33" s="347"/>
      <c r="K33" s="347"/>
      <c r="L33" s="347"/>
      <c r="M33" s="347"/>
      <c r="N33" s="347"/>
      <c r="O33" s="347"/>
      <c r="P33" s="347"/>
    </row>
    <row r="34" spans="2:16" hidden="1">
      <c r="B34" s="347"/>
      <c r="C34" s="347"/>
      <c r="D34" s="347"/>
      <c r="E34" s="347"/>
      <c r="F34" s="347"/>
      <c r="G34" s="347"/>
      <c r="H34" s="347"/>
      <c r="I34" s="347"/>
      <c r="J34" s="347"/>
      <c r="K34" s="347"/>
      <c r="L34" s="347"/>
      <c r="M34" s="347"/>
      <c r="N34" s="347"/>
      <c r="O34" s="347"/>
      <c r="P34" s="347"/>
    </row>
    <row r="35" spans="2:16">
      <c r="B35" s="346" t="s">
        <v>183</v>
      </c>
      <c r="C35" s="347"/>
      <c r="D35" s="347"/>
      <c r="E35" s="347"/>
      <c r="F35" s="347"/>
      <c r="G35" s="347"/>
      <c r="H35" s="347"/>
      <c r="I35" s="347"/>
      <c r="J35" s="347"/>
      <c r="K35" s="347"/>
      <c r="L35" s="347"/>
      <c r="M35" s="347"/>
      <c r="N35" s="347"/>
      <c r="O35" s="347"/>
      <c r="P35" s="347" t="s">
        <v>122</v>
      </c>
    </row>
    <row r="36" spans="2:16">
      <c r="B36" s="347" t="s">
        <v>170</v>
      </c>
      <c r="C36" s="347"/>
      <c r="D36" s="347"/>
      <c r="E36" s="347"/>
      <c r="F36" s="347"/>
      <c r="G36" s="347"/>
      <c r="H36" s="347"/>
      <c r="I36" s="347"/>
      <c r="J36" s="347"/>
      <c r="K36" s="347"/>
      <c r="L36" s="347"/>
      <c r="M36" s="347"/>
      <c r="N36" s="347"/>
      <c r="O36" s="347"/>
      <c r="P36" s="347"/>
    </row>
    <row r="37" spans="2:16">
      <c r="B37" s="347"/>
      <c r="C37" s="347"/>
      <c r="D37" s="347"/>
      <c r="E37" s="347"/>
      <c r="F37" s="347"/>
      <c r="G37" s="347"/>
      <c r="H37" s="347"/>
      <c r="I37" s="347"/>
      <c r="J37" s="347"/>
      <c r="K37" s="347"/>
      <c r="L37" s="347"/>
      <c r="M37" s="347"/>
      <c r="N37" s="347"/>
      <c r="O37" s="347"/>
      <c r="P37" s="347"/>
    </row>
  </sheetData>
  <mergeCells count="10">
    <mergeCell ref="B35:P37"/>
    <mergeCell ref="B8:X8"/>
    <mergeCell ref="B10:B11"/>
    <mergeCell ref="W10:X11"/>
    <mergeCell ref="B32:P34"/>
    <mergeCell ref="B9:X9"/>
    <mergeCell ref="S10:S11"/>
    <mergeCell ref="T10:T11"/>
    <mergeCell ref="U10:U11"/>
    <mergeCell ref="V10:V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27"/>
  <sheetViews>
    <sheetView topLeftCell="A25" zoomScaleNormal="100" workbookViewId="0">
      <selection activeCell="B76" sqref="B76:H76"/>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1" width="11.42578125" style="16"/>
    <col min="12" max="12" width="12.42578125" style="16" bestFit="1" customWidth="1"/>
    <col min="13" max="13" width="14.140625" style="16" bestFit="1" customWidth="1"/>
    <col min="14" max="14" width="11.42578125" style="16"/>
    <col min="15" max="15" width="14.140625" style="16" bestFit="1" customWidth="1"/>
    <col min="16"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8" customFormat="1" ht="22.5" customHeight="1">
      <c r="B8" s="336" t="s">
        <v>190</v>
      </c>
      <c r="C8" s="337"/>
      <c r="D8" s="337"/>
      <c r="E8" s="337"/>
      <c r="F8" s="337"/>
      <c r="G8" s="337"/>
      <c r="H8" s="337"/>
      <c r="I8" s="338"/>
      <c r="K8" s="44"/>
    </row>
    <row r="9" spans="2:11" s="38" customFormat="1" ht="15" customHeight="1">
      <c r="B9" s="339" t="s">
        <v>6</v>
      </c>
      <c r="C9" s="340" t="s">
        <v>58</v>
      </c>
      <c r="D9" s="341" t="s">
        <v>78</v>
      </c>
      <c r="E9" s="342"/>
      <c r="F9" s="343"/>
      <c r="G9" s="344" t="s">
        <v>79</v>
      </c>
      <c r="H9" s="340" t="s">
        <v>56</v>
      </c>
      <c r="I9" s="349" t="s">
        <v>80</v>
      </c>
      <c r="K9" s="44"/>
    </row>
    <row r="10" spans="2:11" s="38" customFormat="1" ht="24" customHeight="1">
      <c r="B10" s="339"/>
      <c r="C10" s="340"/>
      <c r="D10" s="80" t="s">
        <v>52</v>
      </c>
      <c r="E10" s="82" t="s">
        <v>53</v>
      </c>
      <c r="F10" s="81" t="s">
        <v>54</v>
      </c>
      <c r="G10" s="344"/>
      <c r="H10" s="340"/>
      <c r="I10" s="349"/>
    </row>
    <row r="11" spans="2:11" s="38" customFormat="1" ht="15">
      <c r="B11" s="354" t="s">
        <v>171</v>
      </c>
      <c r="C11" s="355"/>
      <c r="D11" s="355"/>
      <c r="E11" s="355"/>
      <c r="F11" s="355"/>
      <c r="G11" s="355"/>
      <c r="H11" s="355"/>
      <c r="I11" s="356"/>
    </row>
    <row r="12" spans="2:11" s="38" customFormat="1" ht="11.25">
      <c r="B12" s="189" t="s">
        <v>185</v>
      </c>
      <c r="C12" s="184" t="s">
        <v>130</v>
      </c>
      <c r="D12" s="173">
        <v>28</v>
      </c>
      <c r="E12" s="173">
        <v>51</v>
      </c>
      <c r="F12" s="173">
        <v>7</v>
      </c>
      <c r="G12" s="173">
        <v>352</v>
      </c>
      <c r="H12" s="173">
        <v>60</v>
      </c>
      <c r="I12" s="173">
        <v>498</v>
      </c>
    </row>
    <row r="13" spans="2:11" s="38" customFormat="1" ht="9" customHeight="1">
      <c r="B13" s="188" t="s">
        <v>125</v>
      </c>
      <c r="C13" s="182" t="s">
        <v>62</v>
      </c>
      <c r="D13" s="172">
        <v>49</v>
      </c>
      <c r="E13" s="172">
        <v>92</v>
      </c>
      <c r="F13" s="172">
        <v>17</v>
      </c>
      <c r="G13" s="172">
        <v>464</v>
      </c>
      <c r="H13" s="172">
        <v>100</v>
      </c>
      <c r="I13" s="172">
        <v>722</v>
      </c>
    </row>
    <row r="14" spans="2:11" s="38" customFormat="1" ht="9" customHeight="1">
      <c r="B14" s="189" t="s">
        <v>1</v>
      </c>
      <c r="C14" s="184" t="s">
        <v>63</v>
      </c>
      <c r="D14" s="173">
        <v>70</v>
      </c>
      <c r="E14" s="173">
        <v>229</v>
      </c>
      <c r="F14" s="173">
        <v>17</v>
      </c>
      <c r="G14" s="173">
        <v>784</v>
      </c>
      <c r="H14" s="173">
        <v>124</v>
      </c>
      <c r="I14" s="173">
        <v>1224</v>
      </c>
    </row>
    <row r="15" spans="2:11" s="38" customFormat="1" ht="9" customHeight="1">
      <c r="B15" s="190" t="s">
        <v>49</v>
      </c>
      <c r="C15" s="182" t="s">
        <v>64</v>
      </c>
      <c r="D15" s="172">
        <v>42</v>
      </c>
      <c r="E15" s="172">
        <v>126</v>
      </c>
      <c r="F15" s="172">
        <v>10</v>
      </c>
      <c r="G15" s="172">
        <v>405</v>
      </c>
      <c r="H15" s="172">
        <v>179</v>
      </c>
      <c r="I15" s="172">
        <v>762</v>
      </c>
    </row>
    <row r="16" spans="2:11" s="38" customFormat="1" ht="9" customHeight="1">
      <c r="B16" s="189" t="s">
        <v>152</v>
      </c>
      <c r="C16" s="184" t="s">
        <v>153</v>
      </c>
      <c r="D16" s="173">
        <v>42</v>
      </c>
      <c r="E16" s="173">
        <v>57</v>
      </c>
      <c r="F16" s="173">
        <v>7</v>
      </c>
      <c r="G16" s="173">
        <v>235</v>
      </c>
      <c r="H16" s="173">
        <v>60</v>
      </c>
      <c r="I16" s="178">
        <v>401</v>
      </c>
    </row>
    <row r="17" spans="2:9" s="38" customFormat="1" ht="9" customHeight="1">
      <c r="B17" s="188" t="s">
        <v>18</v>
      </c>
      <c r="C17" s="182" t="s">
        <v>65</v>
      </c>
      <c r="D17" s="172">
        <v>49</v>
      </c>
      <c r="E17" s="172">
        <v>69</v>
      </c>
      <c r="F17" s="172">
        <v>10</v>
      </c>
      <c r="G17" s="172">
        <v>354</v>
      </c>
      <c r="H17" s="172">
        <v>148</v>
      </c>
      <c r="I17" s="172">
        <v>630</v>
      </c>
    </row>
    <row r="18" spans="2:9" s="38" customFormat="1" ht="9" customHeight="1">
      <c r="B18" s="189" t="s">
        <v>76</v>
      </c>
      <c r="C18" s="184" t="s">
        <v>66</v>
      </c>
      <c r="D18" s="173">
        <v>105</v>
      </c>
      <c r="E18" s="173">
        <v>302</v>
      </c>
      <c r="F18" s="173">
        <v>10</v>
      </c>
      <c r="G18" s="173">
        <v>1160</v>
      </c>
      <c r="H18" s="173">
        <v>100</v>
      </c>
      <c r="I18" s="178">
        <v>1677</v>
      </c>
    </row>
    <row r="19" spans="2:9" s="38" customFormat="1" ht="9" customHeight="1">
      <c r="B19" s="188" t="s">
        <v>126</v>
      </c>
      <c r="C19" s="182" t="s">
        <v>67</v>
      </c>
      <c r="D19" s="172">
        <v>210</v>
      </c>
      <c r="E19" s="172">
        <v>466</v>
      </c>
      <c r="F19" s="172">
        <v>10</v>
      </c>
      <c r="G19" s="172">
        <v>1852</v>
      </c>
      <c r="H19" s="172">
        <v>300</v>
      </c>
      <c r="I19" s="172">
        <v>2838</v>
      </c>
    </row>
    <row r="20" spans="2:9" s="38" customFormat="1" ht="9" customHeight="1">
      <c r="B20" s="189" t="s">
        <v>2</v>
      </c>
      <c r="C20" s="184" t="s">
        <v>68</v>
      </c>
      <c r="D20" s="173">
        <v>35</v>
      </c>
      <c r="E20" s="173">
        <v>94</v>
      </c>
      <c r="F20" s="173">
        <v>14</v>
      </c>
      <c r="G20" s="173">
        <v>239</v>
      </c>
      <c r="H20" s="173">
        <v>30</v>
      </c>
      <c r="I20" s="178">
        <v>412</v>
      </c>
    </row>
    <row r="21" spans="2:9" s="38" customFormat="1" ht="9" customHeight="1">
      <c r="B21" s="191" t="s">
        <v>3</v>
      </c>
      <c r="C21" s="185" t="s">
        <v>69</v>
      </c>
      <c r="D21" s="176">
        <v>28</v>
      </c>
      <c r="E21" s="176">
        <v>80</v>
      </c>
      <c r="F21" s="176">
        <v>10</v>
      </c>
      <c r="G21" s="176">
        <v>405</v>
      </c>
      <c r="H21" s="176">
        <v>68</v>
      </c>
      <c r="I21" s="172">
        <v>591</v>
      </c>
    </row>
    <row r="22" spans="2:9" s="38" customFormat="1" ht="9" customHeight="1">
      <c r="B22" s="192" t="s">
        <v>127</v>
      </c>
      <c r="C22" s="186" t="s">
        <v>70</v>
      </c>
      <c r="D22" s="178">
        <v>84</v>
      </c>
      <c r="E22" s="178">
        <v>269</v>
      </c>
      <c r="F22" s="178">
        <v>17</v>
      </c>
      <c r="G22" s="178">
        <v>1402</v>
      </c>
      <c r="H22" s="178">
        <v>168</v>
      </c>
      <c r="I22" s="178">
        <v>1940</v>
      </c>
    </row>
    <row r="23" spans="2:9" s="38" customFormat="1" ht="9" customHeight="1">
      <c r="B23" s="191" t="s">
        <v>7</v>
      </c>
      <c r="C23" s="185" t="s">
        <v>71</v>
      </c>
      <c r="D23" s="176">
        <v>28</v>
      </c>
      <c r="E23" s="176">
        <v>54</v>
      </c>
      <c r="F23" s="176">
        <v>7</v>
      </c>
      <c r="G23" s="176">
        <v>204</v>
      </c>
      <c r="H23" s="176">
        <v>40</v>
      </c>
      <c r="I23" s="172">
        <v>333</v>
      </c>
    </row>
    <row r="24" spans="2:9" s="38" customFormat="1" ht="9" customHeight="1">
      <c r="B24" s="192" t="s">
        <v>8</v>
      </c>
      <c r="C24" s="186" t="s">
        <v>72</v>
      </c>
      <c r="D24" s="178">
        <v>49</v>
      </c>
      <c r="E24" s="178">
        <v>209</v>
      </c>
      <c r="F24" s="178">
        <v>24</v>
      </c>
      <c r="G24" s="178">
        <v>734</v>
      </c>
      <c r="H24" s="178">
        <v>176</v>
      </c>
      <c r="I24" s="178">
        <v>1192</v>
      </c>
    </row>
    <row r="25" spans="2:9" s="38" customFormat="1" ht="9" customHeight="1">
      <c r="B25" s="191" t="s">
        <v>9</v>
      </c>
      <c r="C25" s="185" t="s">
        <v>73</v>
      </c>
      <c r="D25" s="176">
        <v>35</v>
      </c>
      <c r="E25" s="176">
        <v>127</v>
      </c>
      <c r="F25" s="176">
        <v>17</v>
      </c>
      <c r="G25" s="176">
        <v>436</v>
      </c>
      <c r="H25" s="176">
        <v>100</v>
      </c>
      <c r="I25" s="172">
        <v>715</v>
      </c>
    </row>
    <row r="26" spans="2:9" s="38" customFormat="1" ht="9" customHeight="1">
      <c r="B26" s="193" t="s">
        <v>128</v>
      </c>
      <c r="C26" s="186" t="s">
        <v>74</v>
      </c>
      <c r="D26" s="178">
        <v>49</v>
      </c>
      <c r="E26" s="178">
        <v>101</v>
      </c>
      <c r="F26" s="178">
        <v>7</v>
      </c>
      <c r="G26" s="178">
        <v>352</v>
      </c>
      <c r="H26" s="178">
        <v>60</v>
      </c>
      <c r="I26" s="178">
        <v>569</v>
      </c>
    </row>
    <row r="27" spans="2:9" s="38" customFormat="1" ht="9" customHeight="1">
      <c r="B27" s="191" t="s">
        <v>90</v>
      </c>
      <c r="C27" s="185" t="s">
        <v>91</v>
      </c>
      <c r="D27" s="176">
        <v>35</v>
      </c>
      <c r="E27" s="176">
        <v>84</v>
      </c>
      <c r="F27" s="176">
        <v>7</v>
      </c>
      <c r="G27" s="176">
        <v>246</v>
      </c>
      <c r="H27" s="176">
        <v>36</v>
      </c>
      <c r="I27" s="172">
        <v>408</v>
      </c>
    </row>
    <row r="28" spans="2:9" s="38" customFormat="1" ht="9" customHeight="1">
      <c r="B28" s="193" t="s">
        <v>88</v>
      </c>
      <c r="C28" s="186" t="s">
        <v>89</v>
      </c>
      <c r="D28" s="178">
        <v>28</v>
      </c>
      <c r="E28" s="178">
        <v>43</v>
      </c>
      <c r="F28" s="178">
        <v>7</v>
      </c>
      <c r="G28" s="178">
        <v>194</v>
      </c>
      <c r="H28" s="178">
        <v>38</v>
      </c>
      <c r="I28" s="178">
        <v>310</v>
      </c>
    </row>
    <row r="29" spans="2:9" s="38" customFormat="1" ht="9" customHeight="1">
      <c r="B29" s="191" t="s">
        <v>10</v>
      </c>
      <c r="C29" s="185" t="s">
        <v>75</v>
      </c>
      <c r="D29" s="176">
        <v>42</v>
      </c>
      <c r="E29" s="176">
        <v>90</v>
      </c>
      <c r="F29" s="176">
        <v>14</v>
      </c>
      <c r="G29" s="176">
        <v>506</v>
      </c>
      <c r="H29" s="176">
        <v>100</v>
      </c>
      <c r="I29" s="172">
        <v>752</v>
      </c>
    </row>
    <row r="30" spans="2:9" s="38" customFormat="1" ht="9" customHeight="1">
      <c r="B30" s="295" t="s">
        <v>150</v>
      </c>
      <c r="C30" s="204"/>
      <c r="D30" s="205">
        <v>1008</v>
      </c>
      <c r="E30" s="205">
        <v>2543</v>
      </c>
      <c r="F30" s="205">
        <v>212</v>
      </c>
      <c r="G30" s="205">
        <v>10324</v>
      </c>
      <c r="H30" s="205">
        <v>1887</v>
      </c>
      <c r="I30" s="205">
        <v>15974</v>
      </c>
    </row>
    <row r="31" spans="2:9" s="38" customFormat="1" ht="15">
      <c r="B31" s="354" t="s">
        <v>147</v>
      </c>
      <c r="C31" s="355"/>
      <c r="D31" s="355"/>
      <c r="E31" s="355"/>
      <c r="F31" s="355"/>
      <c r="G31" s="355"/>
      <c r="H31" s="355"/>
      <c r="I31" s="356"/>
    </row>
    <row r="32" spans="2:9" s="38" customFormat="1" ht="9" customHeight="1">
      <c r="B32" s="196" t="s">
        <v>129</v>
      </c>
      <c r="C32" s="182" t="s">
        <v>130</v>
      </c>
      <c r="D32" s="172">
        <v>21</v>
      </c>
      <c r="E32" s="172">
        <v>28</v>
      </c>
      <c r="F32" s="172">
        <v>10</v>
      </c>
      <c r="G32" s="172">
        <v>364</v>
      </c>
      <c r="H32" s="172">
        <v>0</v>
      </c>
      <c r="I32" s="172">
        <v>423</v>
      </c>
    </row>
    <row r="33" spans="1:247" s="38" customFormat="1" ht="9" customHeight="1">
      <c r="B33" s="197" t="s">
        <v>131</v>
      </c>
      <c r="C33" s="184" t="s">
        <v>132</v>
      </c>
      <c r="D33" s="173">
        <v>42</v>
      </c>
      <c r="E33" s="173">
        <v>109</v>
      </c>
      <c r="F33" s="173">
        <v>10</v>
      </c>
      <c r="G33" s="173">
        <v>707</v>
      </c>
      <c r="H33" s="173">
        <v>0</v>
      </c>
      <c r="I33" s="174">
        <v>868</v>
      </c>
    </row>
    <row r="34" spans="1:247" s="38" customFormat="1" ht="9" customHeight="1">
      <c r="B34" s="198" t="s">
        <v>133</v>
      </c>
      <c r="C34" s="182" t="s">
        <v>134</v>
      </c>
      <c r="D34" s="172">
        <v>49</v>
      </c>
      <c r="E34" s="172">
        <v>140</v>
      </c>
      <c r="F34" s="172">
        <v>7</v>
      </c>
      <c r="G34" s="172">
        <v>919</v>
      </c>
      <c r="H34" s="172">
        <v>0</v>
      </c>
      <c r="I34" s="175">
        <v>1115</v>
      </c>
    </row>
    <row r="35" spans="1:247" s="38" customFormat="1" ht="9" customHeight="1">
      <c r="B35" s="197" t="s">
        <v>135</v>
      </c>
      <c r="C35" s="184" t="s">
        <v>136</v>
      </c>
      <c r="D35" s="173">
        <v>105</v>
      </c>
      <c r="E35" s="173">
        <v>369</v>
      </c>
      <c r="F35" s="173">
        <v>24</v>
      </c>
      <c r="G35" s="173">
        <v>1500</v>
      </c>
      <c r="H35" s="173">
        <v>148</v>
      </c>
      <c r="I35" s="179">
        <v>2146</v>
      </c>
    </row>
    <row r="36" spans="1:247" s="38" customFormat="1" ht="9" customHeight="1">
      <c r="B36" s="196" t="s">
        <v>137</v>
      </c>
      <c r="C36" s="182" t="s">
        <v>138</v>
      </c>
      <c r="D36" s="172">
        <v>49</v>
      </c>
      <c r="E36" s="172">
        <v>133</v>
      </c>
      <c r="F36" s="172">
        <v>0</v>
      </c>
      <c r="G36" s="172">
        <v>501</v>
      </c>
      <c r="H36" s="172">
        <v>0</v>
      </c>
      <c r="I36" s="175">
        <v>683</v>
      </c>
    </row>
    <row r="37" spans="1:247" s="38" customFormat="1" ht="9" customHeight="1">
      <c r="B37" s="197" t="s">
        <v>139</v>
      </c>
      <c r="C37" s="184" t="s">
        <v>140</v>
      </c>
      <c r="D37" s="173">
        <v>49</v>
      </c>
      <c r="E37" s="173">
        <v>73</v>
      </c>
      <c r="F37" s="173">
        <v>14</v>
      </c>
      <c r="G37" s="173">
        <v>463</v>
      </c>
      <c r="H37" s="173">
        <v>0</v>
      </c>
      <c r="I37" s="179">
        <v>599</v>
      </c>
    </row>
    <row r="38" spans="1:247" s="38" customFormat="1" ht="9" customHeight="1">
      <c r="B38" s="196" t="s">
        <v>141</v>
      </c>
      <c r="C38" s="182" t="s">
        <v>142</v>
      </c>
      <c r="D38" s="172">
        <v>14</v>
      </c>
      <c r="E38" s="172">
        <v>35</v>
      </c>
      <c r="F38" s="172">
        <v>0</v>
      </c>
      <c r="G38" s="172">
        <v>125</v>
      </c>
      <c r="H38" s="172">
        <v>0</v>
      </c>
      <c r="I38" s="175">
        <v>174</v>
      </c>
    </row>
    <row r="39" spans="1:247" s="38" customFormat="1" ht="9" customHeight="1">
      <c r="B39" s="199" t="s">
        <v>150</v>
      </c>
      <c r="C39" s="200"/>
      <c r="D39" s="201">
        <v>329</v>
      </c>
      <c r="E39" s="201">
        <v>887</v>
      </c>
      <c r="F39" s="201">
        <v>65</v>
      </c>
      <c r="G39" s="201">
        <v>4579</v>
      </c>
      <c r="H39" s="201">
        <v>148</v>
      </c>
      <c r="I39" s="202">
        <v>6008</v>
      </c>
    </row>
    <row r="40" spans="1:247" s="79" customFormat="1" ht="18" customHeight="1">
      <c r="A40" s="55"/>
      <c r="B40" s="99" t="s">
        <v>143</v>
      </c>
      <c r="C40" s="117"/>
      <c r="D40" s="118">
        <v>1337</v>
      </c>
      <c r="E40" s="118">
        <v>3430</v>
      </c>
      <c r="F40" s="118">
        <v>277</v>
      </c>
      <c r="G40" s="118">
        <v>14903</v>
      </c>
      <c r="H40" s="118">
        <v>2035</v>
      </c>
      <c r="I40" s="119">
        <v>21982</v>
      </c>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row>
    <row r="41" spans="1:247" ht="22.5" customHeight="1">
      <c r="B41" s="116" t="str">
        <f>'Parque de Máquinas'!B32</f>
        <v>Al 30-11-2017</v>
      </c>
      <c r="I41" s="43"/>
    </row>
    <row r="42" spans="1:247" s="38" customFormat="1" ht="22.5" customHeight="1">
      <c r="B42" s="336" t="s">
        <v>191</v>
      </c>
      <c r="C42" s="337"/>
      <c r="D42" s="337"/>
      <c r="E42" s="337"/>
      <c r="F42" s="337"/>
      <c r="G42" s="337"/>
      <c r="H42" s="338"/>
      <c r="I42" s="83"/>
      <c r="J42" s="44"/>
    </row>
    <row r="43" spans="1:247" s="38" customFormat="1" ht="15" customHeight="1">
      <c r="B43" s="353" t="s">
        <v>6</v>
      </c>
      <c r="C43" s="340" t="s">
        <v>58</v>
      </c>
      <c r="D43" s="341" t="s">
        <v>78</v>
      </c>
      <c r="E43" s="342"/>
      <c r="F43" s="343"/>
      <c r="G43" s="340" t="s">
        <v>79</v>
      </c>
      <c r="H43" s="345" t="s">
        <v>56</v>
      </c>
      <c r="I43" s="357"/>
      <c r="J43" s="44"/>
    </row>
    <row r="44" spans="1:247" s="38" customFormat="1" ht="24" customHeight="1">
      <c r="B44" s="353"/>
      <c r="C44" s="340"/>
      <c r="D44" s="80" t="s">
        <v>52</v>
      </c>
      <c r="E44" s="82" t="s">
        <v>53</v>
      </c>
      <c r="F44" s="81" t="s">
        <v>54</v>
      </c>
      <c r="G44" s="340"/>
      <c r="H44" s="345"/>
      <c r="I44" s="357"/>
      <c r="J44" s="44"/>
    </row>
    <row r="45" spans="1:247" s="38" customFormat="1" ht="15" customHeight="1">
      <c r="B45" s="354" t="s">
        <v>171</v>
      </c>
      <c r="C45" s="355"/>
      <c r="D45" s="355"/>
      <c r="E45" s="355"/>
      <c r="F45" s="355"/>
      <c r="G45" s="355"/>
      <c r="H45" s="356"/>
      <c r="I45" s="120"/>
    </row>
    <row r="46" spans="1:247" s="38" customFormat="1" ht="15" customHeight="1">
      <c r="B46" s="197" t="s">
        <v>185</v>
      </c>
      <c r="C46" s="184" t="s">
        <v>130</v>
      </c>
      <c r="D46" s="173">
        <v>25735.714285714286</v>
      </c>
      <c r="E46" s="173">
        <v>15752.222222222223</v>
      </c>
      <c r="F46" s="173">
        <v>35728.095238095237</v>
      </c>
      <c r="G46" s="173">
        <v>19853.363068181818</v>
      </c>
      <c r="H46" s="174">
        <v>638.95833333333337</v>
      </c>
      <c r="I46" s="120"/>
    </row>
    <row r="47" spans="1:247" s="38" customFormat="1" ht="9" customHeight="1">
      <c r="B47" s="196" t="s">
        <v>125</v>
      </c>
      <c r="C47" s="182" t="s">
        <v>62</v>
      </c>
      <c r="D47" s="172">
        <v>30582.65306122449</v>
      </c>
      <c r="E47" s="172">
        <v>25856.630434782608</v>
      </c>
      <c r="F47" s="172">
        <v>-2563.7254901960782</v>
      </c>
      <c r="G47" s="172">
        <v>48576.196695402301</v>
      </c>
      <c r="H47" s="175">
        <v>0</v>
      </c>
      <c r="I47" s="289"/>
    </row>
    <row r="48" spans="1:247" s="38" customFormat="1" ht="9" customHeight="1">
      <c r="B48" s="197" t="s">
        <v>1</v>
      </c>
      <c r="C48" s="184" t="s">
        <v>63</v>
      </c>
      <c r="D48" s="173">
        <v>44521.428571428572</v>
      </c>
      <c r="E48" s="173">
        <v>46139.788937409023</v>
      </c>
      <c r="F48" s="173">
        <v>5590.3921568627447</v>
      </c>
      <c r="G48" s="173">
        <v>73280.884268707479</v>
      </c>
      <c r="H48" s="174">
        <v>1144.9193548387098</v>
      </c>
      <c r="I48" s="289"/>
    </row>
    <row r="49" spans="2:9" s="38" customFormat="1" ht="9" customHeight="1">
      <c r="B49" s="198" t="s">
        <v>49</v>
      </c>
      <c r="C49" s="182" t="s">
        <v>64</v>
      </c>
      <c r="D49" s="172">
        <v>57014.285714285717</v>
      </c>
      <c r="E49" s="172">
        <v>23088.015873015873</v>
      </c>
      <c r="F49" s="172">
        <v>2946.6666666666665</v>
      </c>
      <c r="G49" s="172">
        <v>67646.374567901235</v>
      </c>
      <c r="H49" s="175">
        <v>203.6778398510242</v>
      </c>
      <c r="I49" s="289"/>
    </row>
    <row r="50" spans="2:9" s="38" customFormat="1" ht="9" customHeight="1">
      <c r="B50" s="197" t="s">
        <v>152</v>
      </c>
      <c r="C50" s="184" t="s">
        <v>153</v>
      </c>
      <c r="D50" s="173">
        <v>10555.873015873016</v>
      </c>
      <c r="E50" s="173">
        <v>24926.023391812865</v>
      </c>
      <c r="F50" s="173">
        <v>8648.5714285714294</v>
      </c>
      <c r="G50" s="173">
        <v>25914.317872340427</v>
      </c>
      <c r="H50" s="174">
        <v>0</v>
      </c>
      <c r="I50" s="289"/>
    </row>
    <row r="51" spans="2:9" s="38" customFormat="1" ht="9" customHeight="1">
      <c r="B51" s="196" t="s">
        <v>18</v>
      </c>
      <c r="C51" s="182" t="s">
        <v>65</v>
      </c>
      <c r="D51" s="172">
        <v>2827.3809523809523</v>
      </c>
      <c r="E51" s="172">
        <v>13808.164251207729</v>
      </c>
      <c r="F51" s="172">
        <v>18331.666666666668</v>
      </c>
      <c r="G51" s="172">
        <v>48641.913465160076</v>
      </c>
      <c r="H51" s="175">
        <v>0</v>
      </c>
      <c r="I51" s="289"/>
    </row>
    <row r="52" spans="2:9" s="38" customFormat="1" ht="9" customHeight="1">
      <c r="B52" s="197" t="s">
        <v>76</v>
      </c>
      <c r="C52" s="184" t="s">
        <v>66</v>
      </c>
      <c r="D52" s="173">
        <v>47152.539682539682</v>
      </c>
      <c r="E52" s="173">
        <v>72819.952759381893</v>
      </c>
      <c r="F52" s="173">
        <v>13260</v>
      </c>
      <c r="G52" s="173">
        <v>66271.520890804604</v>
      </c>
      <c r="H52" s="174">
        <v>0</v>
      </c>
      <c r="I52" s="289"/>
    </row>
    <row r="53" spans="2:9" s="38" customFormat="1" ht="9" customHeight="1">
      <c r="B53" s="196" t="s">
        <v>126</v>
      </c>
      <c r="C53" s="182" t="s">
        <v>67</v>
      </c>
      <c r="D53" s="172">
        <v>133369.92063492062</v>
      </c>
      <c r="E53" s="172">
        <v>58072.385550786836</v>
      </c>
      <c r="F53" s="172">
        <v>50731</v>
      </c>
      <c r="G53" s="172">
        <v>80274.543286537082</v>
      </c>
      <c r="H53" s="175">
        <v>118.66666666666667</v>
      </c>
      <c r="I53" s="289"/>
    </row>
    <row r="54" spans="2:9" s="38" customFormat="1" ht="9" customHeight="1">
      <c r="B54" s="197" t="s">
        <v>2</v>
      </c>
      <c r="C54" s="184" t="s">
        <v>68</v>
      </c>
      <c r="D54" s="173">
        <v>15900</v>
      </c>
      <c r="E54" s="173">
        <v>40050.443262411347</v>
      </c>
      <c r="F54" s="173">
        <v>4563.333333333333</v>
      </c>
      <c r="G54" s="173">
        <v>51253.232357043235</v>
      </c>
      <c r="H54" s="174">
        <v>0</v>
      </c>
      <c r="I54" s="289"/>
    </row>
    <row r="55" spans="2:9" s="38" customFormat="1" ht="9" customHeight="1">
      <c r="B55" s="211" t="s">
        <v>3</v>
      </c>
      <c r="C55" s="185" t="s">
        <v>69</v>
      </c>
      <c r="D55" s="176">
        <v>12344.523809523809</v>
      </c>
      <c r="E55" s="176">
        <v>28752.5</v>
      </c>
      <c r="F55" s="176">
        <v>-31.666666666666668</v>
      </c>
      <c r="G55" s="176">
        <v>60691.002139917699</v>
      </c>
      <c r="H55" s="177">
        <v>0</v>
      </c>
      <c r="I55" s="289"/>
    </row>
    <row r="56" spans="2:9" s="38" customFormat="1" ht="9" customHeight="1">
      <c r="B56" s="214" t="s">
        <v>127</v>
      </c>
      <c r="C56" s="186" t="s">
        <v>70</v>
      </c>
      <c r="D56" s="178">
        <v>12852.182539682539</v>
      </c>
      <c r="E56" s="178">
        <v>15609.275092936803</v>
      </c>
      <c r="F56" s="178">
        <v>12480.196078431372</v>
      </c>
      <c r="G56" s="178">
        <v>69556.306585829763</v>
      </c>
      <c r="H56" s="179">
        <v>1050.5704365079366</v>
      </c>
      <c r="I56" s="289"/>
    </row>
    <row r="57" spans="2:9" s="38" customFormat="1" ht="9" customHeight="1">
      <c r="B57" s="211" t="s">
        <v>7</v>
      </c>
      <c r="C57" s="185" t="s">
        <v>71</v>
      </c>
      <c r="D57" s="176">
        <v>23677.380952380954</v>
      </c>
      <c r="E57" s="176">
        <v>42110.555555555555</v>
      </c>
      <c r="F57" s="176">
        <v>7373.8095238095239</v>
      </c>
      <c r="G57" s="176">
        <v>43706.588235294119</v>
      </c>
      <c r="H57" s="177">
        <v>0</v>
      </c>
      <c r="I57" s="289"/>
    </row>
    <row r="58" spans="2:9" s="38" customFormat="1" ht="9" customHeight="1">
      <c r="B58" s="214" t="s">
        <v>8</v>
      </c>
      <c r="C58" s="186" t="s">
        <v>72</v>
      </c>
      <c r="D58" s="178">
        <v>30924.149659863946</v>
      </c>
      <c r="E58" s="178">
        <v>16778.118022328548</v>
      </c>
      <c r="F58" s="178">
        <v>964.72222222222217</v>
      </c>
      <c r="G58" s="178">
        <v>69520.485785649405</v>
      </c>
      <c r="H58" s="179">
        <v>3.6931818181818183</v>
      </c>
      <c r="I58" s="289"/>
    </row>
    <row r="59" spans="2:9" s="38" customFormat="1" ht="9" customHeight="1">
      <c r="B59" s="211" t="s">
        <v>9</v>
      </c>
      <c r="C59" s="185" t="s">
        <v>73</v>
      </c>
      <c r="D59" s="176">
        <v>7550.4761904761908</v>
      </c>
      <c r="E59" s="176">
        <v>9190.6167979002621</v>
      </c>
      <c r="F59" s="176">
        <v>666.66666666666663</v>
      </c>
      <c r="G59" s="176">
        <v>63947.65642201835</v>
      </c>
      <c r="H59" s="177">
        <v>0</v>
      </c>
      <c r="I59" s="289"/>
    </row>
    <row r="60" spans="2:9" s="38" customFormat="1" ht="9" customHeight="1">
      <c r="B60" s="250" t="s">
        <v>128</v>
      </c>
      <c r="C60" s="186" t="s">
        <v>74</v>
      </c>
      <c r="D60" s="178">
        <v>5159.1836734693879</v>
      </c>
      <c r="E60" s="178">
        <v>6608.9933993399336</v>
      </c>
      <c r="F60" s="178">
        <v>-319.04761904761904</v>
      </c>
      <c r="G60" s="178">
        <v>61432.189109848485</v>
      </c>
      <c r="H60" s="179">
        <v>11.025</v>
      </c>
      <c r="I60" s="289"/>
    </row>
    <row r="61" spans="2:9" s="38" customFormat="1" ht="9" customHeight="1">
      <c r="B61" s="211" t="s">
        <v>90</v>
      </c>
      <c r="C61" s="185" t="s">
        <v>91</v>
      </c>
      <c r="D61" s="176">
        <v>10434.761904761905</v>
      </c>
      <c r="E61" s="176">
        <v>17712.797619047618</v>
      </c>
      <c r="F61" s="176">
        <v>657.14285714285711</v>
      </c>
      <c r="G61" s="176">
        <v>29087.723983739837</v>
      </c>
      <c r="H61" s="177">
        <v>0</v>
      </c>
      <c r="I61" s="289"/>
    </row>
    <row r="62" spans="2:9" s="38" customFormat="1" ht="9" customHeight="1">
      <c r="B62" s="250" t="s">
        <v>88</v>
      </c>
      <c r="C62" s="186" t="s">
        <v>89</v>
      </c>
      <c r="D62" s="178">
        <v>19428.571428571428</v>
      </c>
      <c r="E62" s="178">
        <v>17491.666666666668</v>
      </c>
      <c r="F62" s="178">
        <v>-180</v>
      </c>
      <c r="G62" s="178">
        <v>63576.861340206189</v>
      </c>
      <c r="H62" s="179">
        <v>0</v>
      </c>
      <c r="I62" s="289"/>
    </row>
    <row r="63" spans="2:9" s="38" customFormat="1" ht="9" customHeight="1">
      <c r="B63" s="211" t="s">
        <v>10</v>
      </c>
      <c r="C63" s="185" t="s">
        <v>75</v>
      </c>
      <c r="D63" s="176">
        <v>31184.20634920635</v>
      </c>
      <c r="E63" s="176">
        <v>29445.833333333332</v>
      </c>
      <c r="F63" s="176">
        <v>3394.5238095238096</v>
      </c>
      <c r="G63" s="176">
        <v>85043.94249011857</v>
      </c>
      <c r="H63" s="177">
        <v>1071.7</v>
      </c>
      <c r="I63" s="289"/>
    </row>
    <row r="64" spans="2:9" s="38" customFormat="1" ht="9" customHeight="1">
      <c r="B64" s="273" t="s">
        <v>175</v>
      </c>
      <c r="C64" s="204"/>
      <c r="D64" s="205">
        <v>28956.401801461325</v>
      </c>
      <c r="E64" s="205">
        <v>28011.887953896618</v>
      </c>
      <c r="F64" s="205">
        <v>9013.4637151156785</v>
      </c>
      <c r="G64" s="205">
        <v>57126.39458692781</v>
      </c>
      <c r="H64" s="202">
        <v>530.40135162698164</v>
      </c>
      <c r="I64" s="120"/>
    </row>
    <row r="65" spans="1:247" s="38" customFormat="1" ht="15" customHeight="1">
      <c r="B65" s="354" t="s">
        <v>147</v>
      </c>
      <c r="C65" s="355"/>
      <c r="D65" s="355"/>
      <c r="E65" s="355"/>
      <c r="F65" s="355"/>
      <c r="G65" s="355"/>
      <c r="H65" s="356"/>
      <c r="I65" s="120"/>
    </row>
    <row r="66" spans="1:247" s="38" customFormat="1" ht="9" customHeight="1">
      <c r="B66" s="196" t="s">
        <v>129</v>
      </c>
      <c r="C66" s="182" t="s">
        <v>130</v>
      </c>
      <c r="D66" s="172">
        <v>18165.760368663596</v>
      </c>
      <c r="E66" s="172">
        <v>12565.057603686635</v>
      </c>
      <c r="F66" s="172">
        <v>0</v>
      </c>
      <c r="G66" s="172">
        <v>38068.317529244945</v>
      </c>
      <c r="H66" s="175">
        <v>0</v>
      </c>
      <c r="I66" s="289"/>
    </row>
    <row r="67" spans="1:247" s="38" customFormat="1" ht="9" customHeight="1">
      <c r="B67" s="197" t="s">
        <v>131</v>
      </c>
      <c r="C67" s="184" t="s">
        <v>132</v>
      </c>
      <c r="D67" s="173">
        <v>28695.084485407067</v>
      </c>
      <c r="E67" s="173">
        <v>21108.490677715301</v>
      </c>
      <c r="F67" s="173">
        <v>3725.8064516129034</v>
      </c>
      <c r="G67" s="173">
        <v>68135.882374412555</v>
      </c>
      <c r="H67" s="174">
        <v>0</v>
      </c>
      <c r="I67" s="289"/>
    </row>
    <row r="68" spans="1:247" s="38" customFormat="1" ht="9" customHeight="1">
      <c r="B68" s="198" t="s">
        <v>133</v>
      </c>
      <c r="C68" s="182" t="s">
        <v>134</v>
      </c>
      <c r="D68" s="172">
        <v>59894.00921658986</v>
      </c>
      <c r="E68" s="172">
        <v>61901.947004608293</v>
      </c>
      <c r="F68" s="172">
        <v>14974.654377880184</v>
      </c>
      <c r="G68" s="172">
        <v>61205.466864403803</v>
      </c>
      <c r="H68" s="175">
        <v>0</v>
      </c>
      <c r="I68" s="289"/>
    </row>
    <row r="69" spans="1:247" s="38" customFormat="1" ht="9" customHeight="1">
      <c r="B69" s="197" t="s">
        <v>135</v>
      </c>
      <c r="C69" s="184" t="s">
        <v>136</v>
      </c>
      <c r="D69" s="173">
        <v>73422.310291858681</v>
      </c>
      <c r="E69" s="173">
        <v>57431.047159541915</v>
      </c>
      <c r="F69" s="173">
        <v>10281.720084677419</v>
      </c>
      <c r="G69" s="173">
        <v>68242.987727741929</v>
      </c>
      <c r="H69" s="174">
        <v>2940.6266891891892</v>
      </c>
      <c r="I69" s="289"/>
    </row>
    <row r="70" spans="1:247" s="38" customFormat="1" ht="9" customHeight="1">
      <c r="B70" s="196" t="s">
        <v>137</v>
      </c>
      <c r="C70" s="182" t="s">
        <v>138</v>
      </c>
      <c r="D70" s="172">
        <v>14606.912442396313</v>
      </c>
      <c r="E70" s="172">
        <v>17876.704098957071</v>
      </c>
      <c r="F70" s="172">
        <v>0</v>
      </c>
      <c r="G70" s="172">
        <v>35084.123945657077</v>
      </c>
      <c r="H70" s="175">
        <v>0</v>
      </c>
      <c r="I70" s="289"/>
    </row>
    <row r="71" spans="1:247" s="38" customFormat="1" ht="9" customHeight="1">
      <c r="B71" s="197" t="s">
        <v>139</v>
      </c>
      <c r="C71" s="184" t="s">
        <v>140</v>
      </c>
      <c r="D71" s="173">
        <v>22407.83410138249</v>
      </c>
      <c r="E71" s="173">
        <v>50339.999489482994</v>
      </c>
      <c r="F71" s="173">
        <v>6156.6820276497692</v>
      </c>
      <c r="G71" s="173">
        <v>71612.931650526021</v>
      </c>
      <c r="H71" s="174">
        <v>0</v>
      </c>
      <c r="I71" s="289"/>
    </row>
    <row r="72" spans="1:247" s="38" customFormat="1" ht="9" customHeight="1">
      <c r="B72" s="196" t="s">
        <v>141</v>
      </c>
      <c r="C72" s="182" t="s">
        <v>142</v>
      </c>
      <c r="D72" s="172">
        <v>8432.6036866359445</v>
      </c>
      <c r="E72" s="172">
        <v>5719.8156682027648</v>
      </c>
      <c r="F72" s="172">
        <v>0</v>
      </c>
      <c r="G72" s="172">
        <v>35965.6655483871</v>
      </c>
      <c r="H72" s="175">
        <v>0</v>
      </c>
      <c r="I72" s="289"/>
    </row>
    <row r="73" spans="1:247" s="38" customFormat="1" ht="9" customHeight="1">
      <c r="B73" s="203" t="s">
        <v>175</v>
      </c>
      <c r="C73" s="204"/>
      <c r="D73" s="205">
        <v>32232.073513276275</v>
      </c>
      <c r="E73" s="205">
        <v>32420.437386027854</v>
      </c>
      <c r="F73" s="205">
        <v>5019.8375631171821</v>
      </c>
      <c r="G73" s="205">
        <v>54045.05366291049</v>
      </c>
      <c r="H73" s="202">
        <v>2940.6266891891892</v>
      </c>
      <c r="I73" s="289"/>
    </row>
    <row r="74" spans="1:247" s="79" customFormat="1" ht="18" customHeight="1">
      <c r="A74" s="55"/>
      <c r="B74" s="99" t="s">
        <v>176</v>
      </c>
      <c r="C74" s="117"/>
      <c r="D74" s="118">
        <v>29873.589880769519</v>
      </c>
      <c r="E74" s="118">
        <v>29246.28179489337</v>
      </c>
      <c r="F74" s="118">
        <v>7895.2483925561</v>
      </c>
      <c r="G74" s="118">
        <v>56263.619128202983</v>
      </c>
      <c r="H74" s="119">
        <v>287.35350008820171</v>
      </c>
      <c r="I74" s="84"/>
      <c r="J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row>
    <row r="75" spans="1:247" ht="22.5" customHeight="1">
      <c r="B75" s="116" t="s">
        <v>193</v>
      </c>
    </row>
    <row r="76" spans="1:247" s="38" customFormat="1" ht="22.5" customHeight="1">
      <c r="B76" s="336" t="s">
        <v>192</v>
      </c>
      <c r="C76" s="337"/>
      <c r="D76" s="337"/>
      <c r="E76" s="337"/>
      <c r="F76" s="337"/>
      <c r="G76" s="337"/>
      <c r="H76" s="338"/>
      <c r="I76" s="83"/>
    </row>
    <row r="77" spans="1:247" s="38" customFormat="1" ht="15" customHeight="1">
      <c r="B77" s="353" t="s">
        <v>6</v>
      </c>
      <c r="C77" s="340" t="s">
        <v>58</v>
      </c>
      <c r="D77" s="341" t="s">
        <v>78</v>
      </c>
      <c r="E77" s="342"/>
      <c r="F77" s="343"/>
      <c r="G77" s="340" t="s">
        <v>79</v>
      </c>
      <c r="H77" s="345" t="s">
        <v>56</v>
      </c>
      <c r="I77" s="357"/>
      <c r="J77" s="44"/>
    </row>
    <row r="78" spans="1:247" s="38" customFormat="1" ht="24" customHeight="1">
      <c r="B78" s="353"/>
      <c r="C78" s="340"/>
      <c r="D78" s="80" t="s">
        <v>52</v>
      </c>
      <c r="E78" s="82" t="s">
        <v>53</v>
      </c>
      <c r="F78" s="81" t="s">
        <v>54</v>
      </c>
      <c r="G78" s="340"/>
      <c r="H78" s="345"/>
      <c r="I78" s="357"/>
    </row>
    <row r="79" spans="1:247" s="38" customFormat="1" ht="15" customHeight="1">
      <c r="B79" s="354" t="s">
        <v>171</v>
      </c>
      <c r="C79" s="355"/>
      <c r="D79" s="355"/>
      <c r="E79" s="355"/>
      <c r="F79" s="355"/>
      <c r="G79" s="355"/>
      <c r="H79" s="356"/>
      <c r="I79" s="121"/>
      <c r="L79" s="154">
        <v>538866820</v>
      </c>
      <c r="M79" s="154">
        <v>1202623463.5079</v>
      </c>
      <c r="N79" s="154">
        <v>32756300</v>
      </c>
      <c r="O79" s="154">
        <v>9246316898.5</v>
      </c>
      <c r="P79" s="154">
        <v>20152402</v>
      </c>
    </row>
    <row r="80" spans="1:247" s="38" customFormat="1" ht="15" customHeight="1">
      <c r="B80" s="197" t="s">
        <v>185</v>
      </c>
      <c r="C80" s="184" t="s">
        <v>130</v>
      </c>
      <c r="D80" s="207">
        <v>40.607340653098582</v>
      </c>
      <c r="E80" s="207">
        <v>24.854793098793291</v>
      </c>
      <c r="F80" s="207">
        <v>56.373913624966846</v>
      </c>
      <c r="G80" s="207">
        <v>31.325817044324943</v>
      </c>
      <c r="H80" s="208">
        <v>1.0081864609137912</v>
      </c>
      <c r="I80" s="121"/>
      <c r="L80" s="154"/>
      <c r="M80" s="154"/>
      <c r="N80" s="154"/>
      <c r="O80" s="154"/>
      <c r="P80" s="154"/>
    </row>
    <row r="81" spans="2:16" s="38" customFormat="1" ht="9" customHeight="1">
      <c r="B81" s="196" t="s">
        <v>125</v>
      </c>
      <c r="C81" s="182" t="s">
        <v>62</v>
      </c>
      <c r="D81" s="206">
        <v>48.255128928829848</v>
      </c>
      <c r="E81" s="206">
        <v>40.798129344687517</v>
      </c>
      <c r="F81" s="206">
        <v>-4.045198558145823</v>
      </c>
      <c r="G81" s="206">
        <v>76.646412255869322</v>
      </c>
      <c r="H81" s="209">
        <v>0</v>
      </c>
      <c r="I81" s="121"/>
      <c r="L81" s="155">
        <v>1834162250</v>
      </c>
      <c r="M81" s="155">
        <v>3120641050</v>
      </c>
      <c r="N81" s="155">
        <v>75547300</v>
      </c>
      <c r="O81" s="155">
        <v>20736336354</v>
      </c>
      <c r="P81" s="155">
        <v>22711400</v>
      </c>
    </row>
    <row r="82" spans="2:16" s="38" customFormat="1" ht="9" customHeight="1">
      <c r="B82" s="197" t="s">
        <v>1</v>
      </c>
      <c r="C82" s="184" t="s">
        <v>63</v>
      </c>
      <c r="D82" s="207">
        <v>70.248557949143333</v>
      </c>
      <c r="E82" s="207">
        <v>72.802103187921517</v>
      </c>
      <c r="F82" s="207">
        <v>8.8208532383400051</v>
      </c>
      <c r="G82" s="207">
        <v>115.6269376409541</v>
      </c>
      <c r="H82" s="208">
        <v>1.8065218530992471</v>
      </c>
      <c r="I82" s="122"/>
    </row>
    <row r="83" spans="2:16" s="38" customFormat="1" ht="9" customHeight="1">
      <c r="B83" s="198" t="s">
        <v>49</v>
      </c>
      <c r="C83" s="182" t="s">
        <v>64</v>
      </c>
      <c r="D83" s="206">
        <v>89.960530972254475</v>
      </c>
      <c r="E83" s="206">
        <v>36.429644623468882</v>
      </c>
      <c r="F83" s="206">
        <v>4.6494259221273753</v>
      </c>
      <c r="G83" s="206">
        <v>106.73647311785227</v>
      </c>
      <c r="H83" s="209">
        <v>0.32137500962655885</v>
      </c>
      <c r="I83" s="121"/>
    </row>
    <row r="84" spans="2:16" s="38" customFormat="1" ht="9" customHeight="1">
      <c r="B84" s="197" t="s">
        <v>152</v>
      </c>
      <c r="C84" s="184" t="s">
        <v>153</v>
      </c>
      <c r="D84" s="207">
        <v>16.655684263807085</v>
      </c>
      <c r="E84" s="207">
        <v>39.329762203658845</v>
      </c>
      <c r="F84" s="207">
        <v>13.646230381007983</v>
      </c>
      <c r="G84" s="207">
        <v>40.889152014674771</v>
      </c>
      <c r="H84" s="208">
        <v>0</v>
      </c>
      <c r="I84" s="122"/>
    </row>
    <row r="85" spans="2:16" s="38" customFormat="1" ht="9" customHeight="1">
      <c r="B85" s="210" t="s">
        <v>18</v>
      </c>
      <c r="C85" s="184" t="s">
        <v>65</v>
      </c>
      <c r="D85" s="207">
        <v>4.4612098275099052</v>
      </c>
      <c r="E85" s="207">
        <v>21.787342807655346</v>
      </c>
      <c r="F85" s="207">
        <v>28.924793957850117</v>
      </c>
      <c r="G85" s="207">
        <v>76.750104083752902</v>
      </c>
      <c r="H85" s="208">
        <v>0</v>
      </c>
      <c r="I85" s="122"/>
    </row>
    <row r="86" spans="2:16" s="38" customFormat="1" ht="9" customHeight="1">
      <c r="B86" s="196" t="s">
        <v>76</v>
      </c>
      <c r="C86" s="182" t="s">
        <v>66</v>
      </c>
      <c r="D86" s="206">
        <v>74.400081547784978</v>
      </c>
      <c r="E86" s="206">
        <v>114.89965249125376</v>
      </c>
      <c r="F86" s="206">
        <v>20.92241664957319</v>
      </c>
      <c r="G86" s="206">
        <v>104.56714721555865</v>
      </c>
      <c r="H86" s="209">
        <v>0</v>
      </c>
      <c r="I86" s="121"/>
    </row>
    <row r="87" spans="2:16" s="38" customFormat="1" ht="9" customHeight="1">
      <c r="B87" s="197" t="s">
        <v>126</v>
      </c>
      <c r="C87" s="184" t="s">
        <v>67</v>
      </c>
      <c r="D87" s="207">
        <v>210.43899306518236</v>
      </c>
      <c r="E87" s="207">
        <v>91.630063825657317</v>
      </c>
      <c r="F87" s="207">
        <v>80.046389068589548</v>
      </c>
      <c r="G87" s="207">
        <v>126.66194879299601</v>
      </c>
      <c r="H87" s="208">
        <v>0.18723932446576308</v>
      </c>
      <c r="I87" s="122"/>
    </row>
    <row r="88" spans="2:16" s="38" customFormat="1" ht="9" customHeight="1">
      <c r="B88" s="196" t="s">
        <v>2</v>
      </c>
      <c r="C88" s="182" t="s">
        <v>68</v>
      </c>
      <c r="D88" s="206">
        <v>25.087965665777805</v>
      </c>
      <c r="E88" s="206">
        <v>63.193971412991068</v>
      </c>
      <c r="F88" s="206">
        <v>7.2002987413940911</v>
      </c>
      <c r="G88" s="206">
        <v>80.870398341737911</v>
      </c>
      <c r="H88" s="209">
        <v>0</v>
      </c>
      <c r="I88" s="121"/>
    </row>
    <row r="89" spans="2:16" s="38" customFormat="1" ht="9" customHeight="1">
      <c r="B89" s="197" t="s">
        <v>3</v>
      </c>
      <c r="C89" s="184" t="s">
        <v>69</v>
      </c>
      <c r="D89" s="207">
        <v>19.477923867528929</v>
      </c>
      <c r="E89" s="207">
        <v>45.367404578948204</v>
      </c>
      <c r="F89" s="207">
        <v>-4.9965550068110938E-2</v>
      </c>
      <c r="G89" s="207">
        <v>95.761872824396391</v>
      </c>
      <c r="H89" s="208">
        <v>0</v>
      </c>
      <c r="I89" s="121"/>
    </row>
    <row r="90" spans="2:16" s="38" customFormat="1" ht="9" customHeight="1">
      <c r="B90" s="211" t="s">
        <v>127</v>
      </c>
      <c r="C90" s="185" t="s">
        <v>70</v>
      </c>
      <c r="D90" s="212">
        <v>20.278938005400285</v>
      </c>
      <c r="E90" s="212">
        <v>24.629242616306868</v>
      </c>
      <c r="F90" s="212">
        <v>19.691995642632772</v>
      </c>
      <c r="G90" s="212">
        <v>109.75007745054162</v>
      </c>
      <c r="H90" s="213">
        <v>1.6576525182762463</v>
      </c>
      <c r="I90" s="121"/>
    </row>
    <row r="91" spans="2:16" s="38" customFormat="1" ht="9" customHeight="1">
      <c r="B91" s="214" t="s">
        <v>7</v>
      </c>
      <c r="C91" s="186" t="s">
        <v>71</v>
      </c>
      <c r="D91" s="215">
        <v>37.35957989867137</v>
      </c>
      <c r="E91" s="215">
        <v>66.44453911601299</v>
      </c>
      <c r="F91" s="215">
        <v>11.634835230145832</v>
      </c>
      <c r="G91" s="215">
        <v>68.962854403480947</v>
      </c>
      <c r="H91" s="216">
        <v>0</v>
      </c>
      <c r="I91" s="121"/>
    </row>
    <row r="92" spans="2:16" s="38" customFormat="1" ht="9" customHeight="1">
      <c r="B92" s="211" t="s">
        <v>8</v>
      </c>
      <c r="C92" s="185" t="s">
        <v>72</v>
      </c>
      <c r="D92" s="212">
        <v>48.793962572958563</v>
      </c>
      <c r="E92" s="212">
        <v>26.473512508210469</v>
      </c>
      <c r="F92" s="212">
        <v>1.5221960998820112</v>
      </c>
      <c r="G92" s="212">
        <v>109.69355726154505</v>
      </c>
      <c r="H92" s="213">
        <v>5.8273219278000199E-3</v>
      </c>
      <c r="I92" s="121"/>
    </row>
    <row r="93" spans="2:16" s="38" customFormat="1" ht="9" customHeight="1">
      <c r="B93" s="214" t="s">
        <v>9</v>
      </c>
      <c r="C93" s="186" t="s">
        <v>73</v>
      </c>
      <c r="D93" s="215">
        <v>11.91359040421003</v>
      </c>
      <c r="E93" s="215">
        <v>14.501501803336009</v>
      </c>
      <c r="F93" s="215">
        <v>1.051906317223388</v>
      </c>
      <c r="G93" s="215">
        <v>100.9004156429278</v>
      </c>
      <c r="H93" s="216">
        <v>0</v>
      </c>
      <c r="I93" s="121"/>
    </row>
    <row r="94" spans="2:16" s="38" customFormat="1" ht="9" customHeight="1">
      <c r="B94" s="211" t="s">
        <v>128</v>
      </c>
      <c r="C94" s="185" t="s">
        <v>74</v>
      </c>
      <c r="D94" s="212">
        <v>8.140466846757322</v>
      </c>
      <c r="E94" s="212">
        <v>10.428062860880026</v>
      </c>
      <c r="F94" s="212">
        <v>-0.50341230895690714</v>
      </c>
      <c r="G94" s="212">
        <v>96.931361708267175</v>
      </c>
      <c r="H94" s="213">
        <v>1.739590072108178E-2</v>
      </c>
      <c r="I94" s="121"/>
    </row>
    <row r="95" spans="2:16" s="38" customFormat="1" ht="9" customHeight="1">
      <c r="B95" s="214" t="s">
        <v>90</v>
      </c>
      <c r="C95" s="186" t="s">
        <v>91</v>
      </c>
      <c r="D95" s="215">
        <v>16.464587949511504</v>
      </c>
      <c r="E95" s="215">
        <v>27.948305566763366</v>
      </c>
      <c r="F95" s="215">
        <v>1.0368790841201969</v>
      </c>
      <c r="G95" s="215">
        <v>45.896340918219288</v>
      </c>
      <c r="H95" s="216">
        <v>0</v>
      </c>
      <c r="I95" s="121"/>
    </row>
    <row r="96" spans="2:16" s="38" customFormat="1" ht="9" customHeight="1">
      <c r="B96" s="211" t="s">
        <v>88</v>
      </c>
      <c r="C96" s="185" t="s">
        <v>89</v>
      </c>
      <c r="D96" s="212">
        <v>30.655555530510167</v>
      </c>
      <c r="E96" s="212">
        <v>27.599391998148647</v>
      </c>
      <c r="F96" s="212">
        <v>-0.28401470565031478</v>
      </c>
      <c r="G96" s="212">
        <v>100.31535310949744</v>
      </c>
      <c r="H96" s="213">
        <v>0</v>
      </c>
      <c r="I96" s="121"/>
    </row>
    <row r="97" spans="1:247" s="38" customFormat="1" ht="9" customHeight="1">
      <c r="B97" s="214" t="s">
        <v>10</v>
      </c>
      <c r="C97" s="186" t="s">
        <v>75</v>
      </c>
      <c r="D97" s="215">
        <v>49.204295484491773</v>
      </c>
      <c r="E97" s="215">
        <v>46.461387148860524</v>
      </c>
      <c r="F97" s="215">
        <v>5.3560815588049442</v>
      </c>
      <c r="G97" s="215">
        <v>134.18739052040735</v>
      </c>
      <c r="H97" s="216">
        <v>1.6909920002524577</v>
      </c>
      <c r="I97" s="121"/>
    </row>
    <row r="98" spans="1:247" s="38" customFormat="1" ht="9" customHeight="1">
      <c r="B98" s="194" t="s">
        <v>175</v>
      </c>
      <c r="C98" s="195"/>
      <c r="D98" s="217">
        <v>45.689132968523801</v>
      </c>
      <c r="E98" s="217">
        <v>44.198822844086372</v>
      </c>
      <c r="F98" s="217">
        <v>14.221979132990949</v>
      </c>
      <c r="G98" s="217">
        <v>90.137423019278003</v>
      </c>
      <c r="H98" s="292">
        <v>0.8368987986603682</v>
      </c>
      <c r="I98" s="122"/>
    </row>
    <row r="99" spans="1:247" s="38" customFormat="1" ht="15">
      <c r="B99" s="354" t="s">
        <v>144</v>
      </c>
      <c r="C99" s="355"/>
      <c r="D99" s="355"/>
      <c r="E99" s="355"/>
      <c r="F99" s="355"/>
      <c r="G99" s="355"/>
      <c r="H99" s="356"/>
      <c r="I99" s="122"/>
    </row>
    <row r="100" spans="1:247" s="38" customFormat="1" ht="9" customHeight="1">
      <c r="B100" s="196" t="s">
        <v>129</v>
      </c>
      <c r="C100" s="182" t="s">
        <v>130</v>
      </c>
      <c r="D100" s="212">
        <v>28.663017133445251</v>
      </c>
      <c r="E100" s="212">
        <v>19.825895204390608</v>
      </c>
      <c r="F100" s="212">
        <v>0</v>
      </c>
      <c r="G100" s="212">
        <v>60.066455542617902</v>
      </c>
      <c r="H100" s="213">
        <v>0</v>
      </c>
      <c r="I100" s="121"/>
    </row>
    <row r="101" spans="1:247" s="38" customFormat="1" ht="9" customHeight="1">
      <c r="B101" s="197" t="s">
        <v>131</v>
      </c>
      <c r="C101" s="184" t="s">
        <v>132</v>
      </c>
      <c r="D101" s="215">
        <v>45.276810965187792</v>
      </c>
      <c r="E101" s="215">
        <v>33.306232036409583</v>
      </c>
      <c r="F101" s="215">
        <v>5.878799014804903</v>
      </c>
      <c r="G101" s="215">
        <v>107.50884764885141</v>
      </c>
      <c r="H101" s="216">
        <v>0</v>
      </c>
      <c r="I101" s="122"/>
    </row>
    <row r="102" spans="1:247" s="38" customFormat="1" ht="9" customHeight="1">
      <c r="B102" s="198" t="s">
        <v>133</v>
      </c>
      <c r="C102" s="182" t="s">
        <v>134</v>
      </c>
      <c r="D102" s="212">
        <v>94.504329988150062</v>
      </c>
      <c r="E102" s="212">
        <v>97.672573653862273</v>
      </c>
      <c r="F102" s="212">
        <v>23.627900307493547</v>
      </c>
      <c r="G102" s="212">
        <v>96.573625864909673</v>
      </c>
      <c r="H102" s="213">
        <v>0</v>
      </c>
      <c r="I102" s="121"/>
    </row>
    <row r="103" spans="1:247" s="38" customFormat="1" ht="9" customHeight="1">
      <c r="B103" s="197" t="s">
        <v>135</v>
      </c>
      <c r="C103" s="184" t="s">
        <v>136</v>
      </c>
      <c r="D103" s="215">
        <v>115.8500880317129</v>
      </c>
      <c r="E103" s="215">
        <v>90.618121967814687</v>
      </c>
      <c r="F103" s="215">
        <v>16.22310946349215</v>
      </c>
      <c r="G103" s="215">
        <v>107.67784484551483</v>
      </c>
      <c r="H103" s="216">
        <v>4.639895686430707</v>
      </c>
      <c r="I103" s="122"/>
    </row>
    <row r="104" spans="1:247" s="38" customFormat="1" ht="9" customHeight="1">
      <c r="B104" s="196" t="s">
        <v>137</v>
      </c>
      <c r="C104" s="182" t="s">
        <v>138</v>
      </c>
      <c r="D104" s="212">
        <v>23.047655209928386</v>
      </c>
      <c r="E104" s="212">
        <v>28.206926959239269</v>
      </c>
      <c r="F104" s="212">
        <v>0</v>
      </c>
      <c r="G104" s="212">
        <v>55.357817419027526</v>
      </c>
      <c r="H104" s="213">
        <v>0</v>
      </c>
      <c r="I104" s="122"/>
    </row>
    <row r="105" spans="1:247" s="38" customFormat="1" ht="9" customHeight="1">
      <c r="B105" s="197" t="s">
        <v>139</v>
      </c>
      <c r="C105" s="184" t="s">
        <v>140</v>
      </c>
      <c r="D105" s="215">
        <v>35.356413369806859</v>
      </c>
      <c r="E105" s="215">
        <v>79.429445208013945</v>
      </c>
      <c r="F105" s="215">
        <v>9.7143790770307366</v>
      </c>
      <c r="G105" s="215">
        <v>112.99514279711255</v>
      </c>
      <c r="H105" s="216">
        <v>0</v>
      </c>
      <c r="I105" s="122"/>
    </row>
    <row r="106" spans="1:247" s="38" customFormat="1" ht="9" customHeight="1">
      <c r="B106" s="196" t="s">
        <v>141</v>
      </c>
      <c r="C106" s="182" t="s">
        <v>142</v>
      </c>
      <c r="D106" s="212">
        <v>13.305463632920373</v>
      </c>
      <c r="E106" s="212">
        <v>9.0250653521037041</v>
      </c>
      <c r="F106" s="212">
        <v>0</v>
      </c>
      <c r="G106" s="212">
        <v>56.748766190237944</v>
      </c>
      <c r="H106" s="213">
        <v>0</v>
      </c>
      <c r="I106" s="122"/>
    </row>
    <row r="107" spans="1:247" s="38" customFormat="1" ht="9" customHeight="1">
      <c r="B107" s="199" t="s">
        <v>175</v>
      </c>
      <c r="C107" s="200"/>
      <c r="D107" s="218">
        <v>50.857682618735943</v>
      </c>
      <c r="E107" s="218">
        <v>51.154894340262004</v>
      </c>
      <c r="F107" s="218">
        <v>13.861046965705334</v>
      </c>
      <c r="G107" s="218">
        <v>85.275500044038822</v>
      </c>
      <c r="H107" s="293">
        <v>4.639895686430707</v>
      </c>
      <c r="I107" s="121"/>
    </row>
    <row r="108" spans="1:247" s="79" customFormat="1" ht="18" customHeight="1">
      <c r="A108" s="55"/>
      <c r="B108" s="99" t="s">
        <v>176</v>
      </c>
      <c r="C108" s="117"/>
      <c r="D108" s="123">
        <v>48.273407793629872</v>
      </c>
      <c r="E108" s="123">
        <v>47.676858592174185</v>
      </c>
      <c r="F108" s="123">
        <v>14.041513049348142</v>
      </c>
      <c r="G108" s="123">
        <v>87.70646153165842</v>
      </c>
      <c r="H108" s="294">
        <v>2.7383972425455374</v>
      </c>
      <c r="I108" s="85"/>
      <c r="J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row>
    <row r="109" spans="1:247" ht="22.5" customHeight="1">
      <c r="B109" s="116" t="str">
        <f>B75</f>
        <v>Win Noviembre 2017 y posiciones de juego al 30-11-2017</v>
      </c>
    </row>
    <row r="121" spans="1:8">
      <c r="B121" s="139" t="s">
        <v>145</v>
      </c>
      <c r="C121" s="139"/>
      <c r="D121" s="139">
        <v>538866820</v>
      </c>
      <c r="E121" s="139">
        <v>1202623463.5079</v>
      </c>
      <c r="F121" s="139">
        <v>32756300</v>
      </c>
      <c r="G121" s="139">
        <v>9246316898.5</v>
      </c>
      <c r="H121" s="139">
        <v>20152402</v>
      </c>
    </row>
    <row r="122" spans="1:8">
      <c r="B122" s="139" t="s">
        <v>146</v>
      </c>
      <c r="C122" s="139"/>
      <c r="D122" s="139">
        <v>1856552700</v>
      </c>
      <c r="E122" s="139">
        <v>3508273000</v>
      </c>
      <c r="F122" s="139">
        <v>81738500</v>
      </c>
      <c r="G122" s="139">
        <v>21344774779</v>
      </c>
      <c r="H122" s="139">
        <v>20596875</v>
      </c>
    </row>
    <row r="123" spans="1:8">
      <c r="A123" s="164"/>
      <c r="B123" s="164"/>
      <c r="C123" s="164"/>
      <c r="D123" s="164"/>
      <c r="E123" s="139">
        <v>4710896463.5079002</v>
      </c>
      <c r="F123" s="139">
        <v>114494800</v>
      </c>
      <c r="G123" s="139">
        <v>30591091677.5</v>
      </c>
      <c r="H123" s="139">
        <v>40749277</v>
      </c>
    </row>
    <row r="124" spans="1:8">
      <c r="A124" s="164"/>
      <c r="B124" s="164"/>
      <c r="C124" s="164"/>
      <c r="D124" s="164"/>
      <c r="E124" s="139"/>
      <c r="F124" s="139"/>
      <c r="G124" s="139"/>
      <c r="H124" s="139"/>
    </row>
    <row r="125" spans="1:8">
      <c r="A125" s="164"/>
      <c r="B125" s="164"/>
      <c r="C125" s="164"/>
      <c r="D125" s="164"/>
      <c r="E125" s="139"/>
      <c r="F125" s="139"/>
      <c r="G125" s="139"/>
      <c r="H125" s="139"/>
    </row>
    <row r="126" spans="1:8">
      <c r="A126" s="164"/>
      <c r="B126" s="164"/>
      <c r="C126" s="164"/>
      <c r="D126" s="164"/>
      <c r="E126" s="139"/>
      <c r="F126" s="139"/>
      <c r="G126" s="139"/>
      <c r="H126" s="139"/>
    </row>
    <row r="127" spans="1:8">
      <c r="A127" s="164"/>
      <c r="B127" s="164"/>
      <c r="C127" s="164"/>
      <c r="D127" s="164"/>
      <c r="E127" s="139"/>
      <c r="F127" s="139"/>
      <c r="G127" s="139"/>
      <c r="H127" s="139"/>
    </row>
  </sheetData>
  <mergeCells count="27">
    <mergeCell ref="B99:H99"/>
    <mergeCell ref="B79:H79"/>
    <mergeCell ref="B11:I11"/>
    <mergeCell ref="B31:I31"/>
    <mergeCell ref="B65:H65"/>
    <mergeCell ref="B45:H45"/>
    <mergeCell ref="I77:I78"/>
    <mergeCell ref="B76:H76"/>
    <mergeCell ref="B77:B78"/>
    <mergeCell ref="C77:C78"/>
    <mergeCell ref="D77:F77"/>
    <mergeCell ref="G77:G78"/>
    <mergeCell ref="H77:H78"/>
    <mergeCell ref="I43:I44"/>
    <mergeCell ref="I9:I10"/>
    <mergeCell ref="B8:I8"/>
    <mergeCell ref="B43:B44"/>
    <mergeCell ref="C43:C44"/>
    <mergeCell ref="D43:F43"/>
    <mergeCell ref="G43:G44"/>
    <mergeCell ref="H43:H44"/>
    <mergeCell ref="B9:B10"/>
    <mergeCell ref="C9:C10"/>
    <mergeCell ref="D9:F9"/>
    <mergeCell ref="G9:G10"/>
    <mergeCell ref="H9:H10"/>
    <mergeCell ref="B42:H4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39"/>
  <sheetViews>
    <sheetView showGridLines="0" zoomScaleNormal="100" workbookViewId="0">
      <selection activeCell="M9" sqref="M9"/>
    </sheetView>
  </sheetViews>
  <sheetFormatPr baseColWidth="10" defaultColWidth="11.42578125" defaultRowHeight="9"/>
  <cols>
    <col min="1" max="1" width="4.140625" style="6"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4" width="13.140625" style="1" bestFit="1" customWidth="1"/>
    <col min="15" max="15" width="12.570312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58" t="s">
        <v>34</v>
      </c>
      <c r="C8" s="359"/>
      <c r="D8" s="360"/>
      <c r="E8" s="360"/>
      <c r="F8" s="360"/>
      <c r="G8" s="360"/>
      <c r="H8" s="360"/>
      <c r="I8" s="360"/>
      <c r="J8" s="360"/>
      <c r="K8" s="360"/>
      <c r="L8" s="360"/>
      <c r="M8" s="360"/>
      <c r="N8" s="360"/>
      <c r="O8" s="360"/>
      <c r="P8" s="360"/>
      <c r="Q8" s="361"/>
      <c r="R8" s="23"/>
      <c r="T8" s="2"/>
    </row>
    <row r="9" spans="1:22" ht="11.25">
      <c r="A9" s="21"/>
      <c r="B9" s="71" t="s">
        <v>6</v>
      </c>
      <c r="C9" s="153" t="s">
        <v>58</v>
      </c>
      <c r="D9" s="25" t="s">
        <v>19</v>
      </c>
      <c r="E9" s="25" t="s">
        <v>20</v>
      </c>
      <c r="F9" s="25" t="s">
        <v>21</v>
      </c>
      <c r="G9" s="25" t="s">
        <v>22</v>
      </c>
      <c r="H9" s="25" t="s">
        <v>23</v>
      </c>
      <c r="I9" s="25" t="s">
        <v>24</v>
      </c>
      <c r="J9" s="25" t="s">
        <v>25</v>
      </c>
      <c r="K9" s="25" t="s">
        <v>26</v>
      </c>
      <c r="L9" s="25" t="s">
        <v>27</v>
      </c>
      <c r="M9" s="25" t="s">
        <v>46</v>
      </c>
      <c r="N9" s="25" t="s">
        <v>47</v>
      </c>
      <c r="O9" s="25" t="s">
        <v>48</v>
      </c>
      <c r="P9" s="25" t="s">
        <v>16</v>
      </c>
      <c r="Q9" s="72" t="s">
        <v>17</v>
      </c>
      <c r="R9" s="23"/>
    </row>
    <row r="10" spans="1:22" ht="15" customHeight="1">
      <c r="A10" s="21"/>
      <c r="B10" s="354" t="s">
        <v>172</v>
      </c>
      <c r="C10" s="355"/>
      <c r="D10" s="355"/>
      <c r="E10" s="355"/>
      <c r="F10" s="355"/>
      <c r="G10" s="355"/>
      <c r="H10" s="355"/>
      <c r="I10" s="355"/>
      <c r="J10" s="355"/>
      <c r="K10" s="355"/>
      <c r="L10" s="355"/>
      <c r="M10" s="355"/>
      <c r="N10" s="355"/>
      <c r="O10" s="355"/>
      <c r="P10" s="355"/>
      <c r="Q10" s="356"/>
      <c r="R10" s="23"/>
      <c r="U10" s="69"/>
      <c r="V10" s="65"/>
    </row>
    <row r="11" spans="1:22">
      <c r="A11" s="21"/>
      <c r="B11" s="189" t="s">
        <v>185</v>
      </c>
      <c r="C11" s="222" t="s">
        <v>130</v>
      </c>
      <c r="D11" s="222">
        <v>0</v>
      </c>
      <c r="E11" s="222">
        <v>0</v>
      </c>
      <c r="F11" s="222">
        <v>0</v>
      </c>
      <c r="G11" s="222">
        <v>0</v>
      </c>
      <c r="H11" s="222">
        <v>0</v>
      </c>
      <c r="I11" s="222">
        <v>0</v>
      </c>
      <c r="J11" s="222">
        <v>0</v>
      </c>
      <c r="K11" s="222">
        <v>0</v>
      </c>
      <c r="L11" s="222">
        <v>101162171</v>
      </c>
      <c r="M11" s="222">
        <v>226696053</v>
      </c>
      <c r="N11" s="222">
        <v>264023439</v>
      </c>
      <c r="O11" s="222"/>
      <c r="P11" s="223">
        <v>591881663</v>
      </c>
      <c r="Q11" s="223">
        <v>938403.8462924934</v>
      </c>
      <c r="R11" s="23"/>
      <c r="U11" s="69"/>
      <c r="V11" s="65"/>
    </row>
    <row r="12" spans="1:22">
      <c r="A12" s="21"/>
      <c r="B12" s="188" t="s">
        <v>125</v>
      </c>
      <c r="C12" s="219" t="s">
        <v>62</v>
      </c>
      <c r="D12" s="219">
        <v>994170206</v>
      </c>
      <c r="E12" s="219">
        <v>750584627</v>
      </c>
      <c r="F12" s="219">
        <v>1032198091</v>
      </c>
      <c r="G12" s="219">
        <v>980792441</v>
      </c>
      <c r="H12" s="219">
        <v>1073269058</v>
      </c>
      <c r="I12" s="219">
        <v>1078884936</v>
      </c>
      <c r="J12" s="219">
        <v>921935536</v>
      </c>
      <c r="K12" s="219">
        <v>993702203</v>
      </c>
      <c r="L12" s="219">
        <v>918379739</v>
      </c>
      <c r="M12" s="219">
        <v>900639687</v>
      </c>
      <c r="N12" s="219">
        <v>791193958</v>
      </c>
      <c r="O12" s="219"/>
      <c r="P12" s="220">
        <v>10435750482</v>
      </c>
      <c r="Q12" s="220">
        <v>16037920.100726826</v>
      </c>
      <c r="R12" s="23"/>
      <c r="U12" s="69"/>
      <c r="V12" s="65"/>
    </row>
    <row r="13" spans="1:22" s="3" customFormat="1">
      <c r="A13" s="21"/>
      <c r="B13" s="189" t="s">
        <v>1</v>
      </c>
      <c r="C13" s="222" t="s">
        <v>63</v>
      </c>
      <c r="D13" s="222">
        <v>2324496204</v>
      </c>
      <c r="E13" s="222">
        <v>2067593272</v>
      </c>
      <c r="F13" s="222">
        <v>2339602722</v>
      </c>
      <c r="G13" s="222">
        <v>2166231351</v>
      </c>
      <c r="H13" s="222">
        <v>2281012640</v>
      </c>
      <c r="I13" s="222">
        <v>2235542897</v>
      </c>
      <c r="J13" s="222">
        <v>2091312672</v>
      </c>
      <c r="K13" s="222">
        <v>2081415065</v>
      </c>
      <c r="L13" s="222">
        <v>2095214818</v>
      </c>
      <c r="M13" s="222">
        <v>1998478642</v>
      </c>
      <c r="N13" s="222">
        <v>2141151948</v>
      </c>
      <c r="O13" s="222"/>
      <c r="P13" s="223">
        <v>23822052231</v>
      </c>
      <c r="Q13" s="223">
        <v>36640292.245976053</v>
      </c>
      <c r="R13" s="22"/>
      <c r="S13" s="4"/>
      <c r="U13" s="69"/>
      <c r="V13" s="65"/>
    </row>
    <row r="14" spans="1:22" s="3" customFormat="1">
      <c r="A14" s="21"/>
      <c r="B14" s="190" t="s">
        <v>49</v>
      </c>
      <c r="C14" s="219" t="s">
        <v>64</v>
      </c>
      <c r="D14" s="219">
        <v>900250019</v>
      </c>
      <c r="E14" s="219">
        <v>790309980</v>
      </c>
      <c r="F14" s="219">
        <v>917918412</v>
      </c>
      <c r="G14" s="219">
        <v>936844844</v>
      </c>
      <c r="H14" s="219">
        <v>997816125</v>
      </c>
      <c r="I14" s="219">
        <v>1020862306</v>
      </c>
      <c r="J14" s="219">
        <v>892436997</v>
      </c>
      <c r="K14" s="219">
        <v>949632513</v>
      </c>
      <c r="L14" s="219">
        <v>979849785</v>
      </c>
      <c r="M14" s="219">
        <v>935784938</v>
      </c>
      <c r="N14" s="219">
        <v>982991901</v>
      </c>
      <c r="O14" s="219"/>
      <c r="P14" s="220">
        <v>10304697820</v>
      </c>
      <c r="Q14" s="220">
        <v>15861685.535479531</v>
      </c>
      <c r="R14" s="22"/>
      <c r="S14" s="4"/>
      <c r="U14" s="69"/>
      <c r="V14" s="65"/>
    </row>
    <row r="15" spans="1:22" s="3" customFormat="1">
      <c r="A15" s="21"/>
      <c r="B15" s="189" t="s">
        <v>152</v>
      </c>
      <c r="C15" s="225" t="s">
        <v>153</v>
      </c>
      <c r="D15" s="225">
        <v>244570740</v>
      </c>
      <c r="E15" s="225">
        <v>290810601</v>
      </c>
      <c r="F15" s="225">
        <v>286198600</v>
      </c>
      <c r="G15" s="225">
        <v>257923525</v>
      </c>
      <c r="H15" s="225">
        <v>224167766</v>
      </c>
      <c r="I15" s="225">
        <v>285930024</v>
      </c>
      <c r="J15" s="225">
        <v>322130459</v>
      </c>
      <c r="K15" s="225">
        <v>241844575</v>
      </c>
      <c r="L15" s="225">
        <v>274438102</v>
      </c>
      <c r="M15" s="225">
        <v>311309494</v>
      </c>
      <c r="N15" s="225">
        <v>240436041</v>
      </c>
      <c r="O15" s="225"/>
      <c r="P15" s="223">
        <v>2979759927</v>
      </c>
      <c r="Q15" s="223">
        <v>4589302.5386585463</v>
      </c>
      <c r="R15" s="22"/>
      <c r="S15" s="4"/>
      <c r="U15" s="69"/>
      <c r="V15" s="65"/>
    </row>
    <row r="16" spans="1:22" s="3" customFormat="1">
      <c r="A16" s="21"/>
      <c r="B16" s="188" t="s">
        <v>18</v>
      </c>
      <c r="C16" s="226" t="s">
        <v>65</v>
      </c>
      <c r="D16" s="226">
        <v>857839780</v>
      </c>
      <c r="E16" s="226">
        <v>875944297</v>
      </c>
      <c r="F16" s="226">
        <v>788305388</v>
      </c>
      <c r="G16" s="226">
        <v>676142071</v>
      </c>
      <c r="H16" s="226">
        <v>629817889</v>
      </c>
      <c r="I16" s="226">
        <v>600618450</v>
      </c>
      <c r="J16" s="226">
        <v>691086871</v>
      </c>
      <c r="K16" s="226">
        <v>683521822</v>
      </c>
      <c r="L16" s="226">
        <v>669348084</v>
      </c>
      <c r="M16" s="226">
        <v>696000762</v>
      </c>
      <c r="N16" s="226">
        <v>554815771</v>
      </c>
      <c r="O16" s="226"/>
      <c r="P16" s="220">
        <v>7723441185</v>
      </c>
      <c r="Q16" s="220">
        <v>11885444.046582244</v>
      </c>
      <c r="R16" s="22"/>
      <c r="S16" s="4"/>
      <c r="U16" s="69"/>
      <c r="V16" s="65"/>
    </row>
    <row r="17" spans="1:22" s="3" customFormat="1">
      <c r="A17" s="21"/>
      <c r="B17" s="189" t="s">
        <v>76</v>
      </c>
      <c r="C17" s="227" t="s">
        <v>66</v>
      </c>
      <c r="D17" s="227">
        <v>2935304233</v>
      </c>
      <c r="E17" s="227">
        <v>2942421863</v>
      </c>
      <c r="F17" s="227">
        <v>4011932129</v>
      </c>
      <c r="G17" s="227">
        <v>3733632749</v>
      </c>
      <c r="H17" s="227">
        <v>2568926445</v>
      </c>
      <c r="I17" s="227">
        <v>4196398110</v>
      </c>
      <c r="J17" s="227">
        <v>3898541444</v>
      </c>
      <c r="K17" s="227">
        <v>3929339872</v>
      </c>
      <c r="L17" s="227">
        <v>4036867248</v>
      </c>
      <c r="M17" s="227">
        <v>3204526990</v>
      </c>
      <c r="N17" s="227">
        <v>3118506199</v>
      </c>
      <c r="O17" s="227"/>
      <c r="P17" s="223">
        <v>38576397282</v>
      </c>
      <c r="Q17" s="223">
        <v>59396468.918116145</v>
      </c>
      <c r="R17" s="22"/>
      <c r="S17" s="4"/>
      <c r="U17" s="69"/>
      <c r="V17" s="65"/>
    </row>
    <row r="18" spans="1:22" s="3" customFormat="1">
      <c r="A18" s="21"/>
      <c r="B18" s="188" t="s">
        <v>126</v>
      </c>
      <c r="C18" s="219" t="s">
        <v>67</v>
      </c>
      <c r="D18" s="219">
        <v>6827110561</v>
      </c>
      <c r="E18" s="219">
        <v>5942208690</v>
      </c>
      <c r="F18" s="219">
        <v>6367448855</v>
      </c>
      <c r="G18" s="219">
        <v>6907642936</v>
      </c>
      <c r="H18" s="219">
        <v>6288079818</v>
      </c>
      <c r="I18" s="219">
        <v>6983480717</v>
      </c>
      <c r="J18" s="219">
        <v>4085417783</v>
      </c>
      <c r="K18" s="219">
        <v>6398077988</v>
      </c>
      <c r="L18" s="219">
        <v>6417832863</v>
      </c>
      <c r="M18" s="219">
        <v>6841961767</v>
      </c>
      <c r="N18" s="219">
        <v>6128423375</v>
      </c>
      <c r="O18" s="219"/>
      <c r="P18" s="220">
        <v>69187685353</v>
      </c>
      <c r="Q18" s="220">
        <v>106526810.84506103</v>
      </c>
      <c r="R18" s="22"/>
      <c r="S18" s="4"/>
      <c r="U18" s="69"/>
      <c r="V18" s="65"/>
    </row>
    <row r="19" spans="1:22" s="3" customFormat="1">
      <c r="A19" s="21"/>
      <c r="B19" s="189" t="s">
        <v>2</v>
      </c>
      <c r="C19" s="227" t="s">
        <v>68</v>
      </c>
      <c r="D19" s="227">
        <v>543237987</v>
      </c>
      <c r="E19" s="227">
        <v>533153617</v>
      </c>
      <c r="F19" s="227">
        <v>594925188</v>
      </c>
      <c r="G19" s="227">
        <v>675340558</v>
      </c>
      <c r="H19" s="227">
        <v>571163466</v>
      </c>
      <c r="I19" s="227">
        <v>574144640</v>
      </c>
      <c r="J19" s="227">
        <v>546752962</v>
      </c>
      <c r="K19" s="227">
        <v>546733094</v>
      </c>
      <c r="L19" s="227">
        <v>574420587</v>
      </c>
      <c r="M19" s="227">
        <v>499722727</v>
      </c>
      <c r="N19" s="227">
        <v>499039526</v>
      </c>
      <c r="O19" s="227"/>
      <c r="P19" s="223">
        <v>6158634352</v>
      </c>
      <c r="Q19" s="223">
        <v>9472703.2702303044</v>
      </c>
      <c r="R19" s="22"/>
      <c r="S19" s="4"/>
      <c r="U19" s="69"/>
      <c r="V19" s="65"/>
    </row>
    <row r="20" spans="1:22" s="3" customFormat="1">
      <c r="A20" s="21"/>
      <c r="B20" s="191" t="s">
        <v>3</v>
      </c>
      <c r="C20" s="219" t="s">
        <v>69</v>
      </c>
      <c r="D20" s="219">
        <v>942505467</v>
      </c>
      <c r="E20" s="219">
        <v>866278358</v>
      </c>
      <c r="F20" s="219">
        <v>1044445321</v>
      </c>
      <c r="G20" s="219">
        <v>985022707</v>
      </c>
      <c r="H20" s="219">
        <v>1056523247</v>
      </c>
      <c r="I20" s="219">
        <v>930902006</v>
      </c>
      <c r="J20" s="219">
        <v>982641286</v>
      </c>
      <c r="K20" s="219">
        <v>957406700</v>
      </c>
      <c r="L20" s="219">
        <v>978862389</v>
      </c>
      <c r="M20" s="219">
        <v>999225425</v>
      </c>
      <c r="N20" s="219">
        <v>816761576</v>
      </c>
      <c r="O20" s="219"/>
      <c r="P20" s="220">
        <v>10560574482</v>
      </c>
      <c r="Q20" s="220">
        <v>16246730.904021662</v>
      </c>
      <c r="R20" s="22"/>
      <c r="S20" s="4"/>
      <c r="U20" s="69"/>
      <c r="V20" s="65"/>
    </row>
    <row r="21" spans="1:22" s="3" customFormat="1">
      <c r="A21" s="21"/>
      <c r="B21" s="192" t="s">
        <v>127</v>
      </c>
      <c r="C21" s="227" t="s">
        <v>70</v>
      </c>
      <c r="D21" s="227">
        <v>3044704319</v>
      </c>
      <c r="E21" s="227">
        <v>2842391045</v>
      </c>
      <c r="F21" s="227">
        <v>3326559267</v>
      </c>
      <c r="G21" s="227">
        <v>3515294211</v>
      </c>
      <c r="H21" s="227">
        <v>3468488022</v>
      </c>
      <c r="I21" s="227">
        <v>3478708338</v>
      </c>
      <c r="J21" s="227">
        <v>3184547849</v>
      </c>
      <c r="K21" s="227">
        <v>3138735730</v>
      </c>
      <c r="L21" s="227">
        <v>3555016510</v>
      </c>
      <c r="M21" s="227">
        <v>3350719534</v>
      </c>
      <c r="N21" s="227">
        <v>3095552380</v>
      </c>
      <c r="O21" s="227"/>
      <c r="P21" s="223">
        <v>36000717205</v>
      </c>
      <c r="Q21" s="223">
        <v>55411145.632891253</v>
      </c>
      <c r="R21" s="22"/>
      <c r="S21" s="4"/>
      <c r="U21" s="69"/>
      <c r="V21" s="65"/>
    </row>
    <row r="22" spans="1:22" s="3" customFormat="1">
      <c r="A22" s="21"/>
      <c r="B22" s="191" t="s">
        <v>7</v>
      </c>
      <c r="C22" s="219" t="s">
        <v>71</v>
      </c>
      <c r="D22" s="219">
        <v>420234471</v>
      </c>
      <c r="E22" s="219">
        <v>410590062</v>
      </c>
      <c r="F22" s="219">
        <v>394210152</v>
      </c>
      <c r="G22" s="219">
        <v>385029575</v>
      </c>
      <c r="H22" s="219">
        <v>392059696</v>
      </c>
      <c r="I22" s="219">
        <v>384576782</v>
      </c>
      <c r="J22" s="219">
        <v>429315734</v>
      </c>
      <c r="K22" s="219">
        <v>392468506</v>
      </c>
      <c r="L22" s="219">
        <v>450096567</v>
      </c>
      <c r="M22" s="219">
        <v>444994247</v>
      </c>
      <c r="N22" s="219">
        <v>357140920</v>
      </c>
      <c r="O22" s="219"/>
      <c r="P22" s="220">
        <v>4460716712</v>
      </c>
      <c r="Q22" s="220">
        <v>6870671.7929702569</v>
      </c>
      <c r="R22" s="22"/>
      <c r="S22" s="4"/>
      <c r="U22" s="69"/>
      <c r="V22" s="65"/>
    </row>
    <row r="23" spans="1:22" s="3" customFormat="1">
      <c r="A23" s="21"/>
      <c r="B23" s="192" t="s">
        <v>8</v>
      </c>
      <c r="C23" s="227" t="s">
        <v>72</v>
      </c>
      <c r="D23" s="227">
        <v>1762612162</v>
      </c>
      <c r="E23" s="227">
        <v>1654707592</v>
      </c>
      <c r="F23" s="227">
        <v>1996077852</v>
      </c>
      <c r="G23" s="227">
        <v>1966299196</v>
      </c>
      <c r="H23" s="227">
        <v>2007702636</v>
      </c>
      <c r="I23" s="227">
        <v>1885583435</v>
      </c>
      <c r="J23" s="227">
        <v>1687947576</v>
      </c>
      <c r="K23" s="227">
        <v>1824080400</v>
      </c>
      <c r="L23" s="227">
        <v>1797696508</v>
      </c>
      <c r="M23" s="227">
        <v>1764038854</v>
      </c>
      <c r="N23" s="227">
        <v>1682212497</v>
      </c>
      <c r="O23" s="227"/>
      <c r="P23" s="223">
        <v>20028958708</v>
      </c>
      <c r="Q23" s="223">
        <v>30806550.994402323</v>
      </c>
      <c r="R23" s="22"/>
      <c r="S23" s="4"/>
      <c r="U23" s="69"/>
      <c r="V23" s="65"/>
    </row>
    <row r="24" spans="1:22" s="3" customFormat="1">
      <c r="A24" s="21"/>
      <c r="B24" s="191" t="s">
        <v>9</v>
      </c>
      <c r="C24" s="219" t="s">
        <v>73</v>
      </c>
      <c r="D24" s="219">
        <v>1115082396</v>
      </c>
      <c r="E24" s="219">
        <v>1096402717</v>
      </c>
      <c r="F24" s="219">
        <v>1095579900</v>
      </c>
      <c r="G24" s="219">
        <v>1054681386</v>
      </c>
      <c r="H24" s="219">
        <v>994668871</v>
      </c>
      <c r="I24" s="219">
        <v>1050349817</v>
      </c>
      <c r="J24" s="219">
        <v>1011780129</v>
      </c>
      <c r="K24" s="219">
        <v>916167923</v>
      </c>
      <c r="L24" s="219">
        <v>968262440</v>
      </c>
      <c r="M24" s="219">
        <v>1032119724</v>
      </c>
      <c r="N24" s="219">
        <v>879719596</v>
      </c>
      <c r="O24" s="219"/>
      <c r="P24" s="220">
        <v>11214814899</v>
      </c>
      <c r="Q24" s="220">
        <v>17251457.614748288</v>
      </c>
      <c r="R24" s="22"/>
      <c r="S24" s="4"/>
      <c r="U24" s="69"/>
      <c r="V24" s="65"/>
    </row>
    <row r="25" spans="1:22" s="3" customFormat="1">
      <c r="A25" s="21"/>
      <c r="B25" s="193" t="s">
        <v>128</v>
      </c>
      <c r="C25" s="227" t="s">
        <v>74</v>
      </c>
      <c r="D25" s="227">
        <v>733182505</v>
      </c>
      <c r="E25" s="227">
        <v>735063940</v>
      </c>
      <c r="F25" s="227">
        <v>831749740</v>
      </c>
      <c r="G25" s="227">
        <v>727340749</v>
      </c>
      <c r="H25" s="227">
        <v>779229731</v>
      </c>
      <c r="I25" s="227">
        <v>785835241</v>
      </c>
      <c r="J25" s="227">
        <v>702010462</v>
      </c>
      <c r="K25" s="227">
        <v>743856848</v>
      </c>
      <c r="L25" s="227">
        <v>755098395</v>
      </c>
      <c r="M25" s="227">
        <v>810648403</v>
      </c>
      <c r="N25" s="227">
        <v>676286012</v>
      </c>
      <c r="O25" s="227"/>
      <c r="P25" s="223">
        <v>8280302026</v>
      </c>
      <c r="Q25" s="223">
        <v>12743720.80618266</v>
      </c>
      <c r="R25" s="22"/>
      <c r="S25" s="4"/>
      <c r="U25" s="69"/>
      <c r="V25" s="65"/>
    </row>
    <row r="26" spans="1:22" s="3" customFormat="1">
      <c r="A26" s="21"/>
      <c r="B26" s="191" t="s">
        <v>90</v>
      </c>
      <c r="C26" s="219" t="s">
        <v>91</v>
      </c>
      <c r="D26" s="219">
        <v>410192954</v>
      </c>
      <c r="E26" s="219">
        <v>378479749</v>
      </c>
      <c r="F26" s="219">
        <v>367760323</v>
      </c>
      <c r="G26" s="219">
        <v>355024538</v>
      </c>
      <c r="H26" s="219">
        <v>321913751</v>
      </c>
      <c r="I26" s="219">
        <v>327546109</v>
      </c>
      <c r="J26" s="219">
        <v>260756443</v>
      </c>
      <c r="K26" s="219">
        <v>282167974</v>
      </c>
      <c r="L26" s="219">
        <v>274921550</v>
      </c>
      <c r="M26" s="219">
        <v>326305092</v>
      </c>
      <c r="N26" s="219">
        <v>270398153</v>
      </c>
      <c r="O26" s="219"/>
      <c r="P26" s="220">
        <v>3575466636</v>
      </c>
      <c r="Q26" s="220">
        <v>5496856.6735508321</v>
      </c>
      <c r="R26" s="22"/>
      <c r="S26" s="4"/>
      <c r="U26" s="69"/>
      <c r="V26" s="65"/>
    </row>
    <row r="27" spans="1:22" s="3" customFormat="1">
      <c r="A27" s="21"/>
      <c r="B27" s="193" t="s">
        <v>88</v>
      </c>
      <c r="C27" s="227" t="s">
        <v>89</v>
      </c>
      <c r="D27" s="227">
        <v>414731178</v>
      </c>
      <c r="E27" s="227">
        <v>367125324</v>
      </c>
      <c r="F27" s="227">
        <v>478132554</v>
      </c>
      <c r="G27" s="227">
        <v>453595555</v>
      </c>
      <c r="H27" s="227">
        <v>486800580</v>
      </c>
      <c r="I27" s="227">
        <v>382486080</v>
      </c>
      <c r="J27" s="227">
        <v>415548319</v>
      </c>
      <c r="K27" s="227">
        <v>394729803</v>
      </c>
      <c r="L27" s="227">
        <v>391181165</v>
      </c>
      <c r="M27" s="227">
        <v>442871492</v>
      </c>
      <c r="N27" s="227">
        <v>408863783</v>
      </c>
      <c r="O27" s="227"/>
      <c r="P27" s="223">
        <v>4636065833</v>
      </c>
      <c r="Q27" s="223">
        <v>7130846.30106596</v>
      </c>
      <c r="R27" s="22"/>
      <c r="S27" s="4"/>
      <c r="U27" s="69"/>
      <c r="V27" s="65"/>
    </row>
    <row r="28" spans="1:22" s="3" customFormat="1">
      <c r="A28" s="21"/>
      <c r="B28" s="191" t="s">
        <v>10</v>
      </c>
      <c r="C28" s="219" t="s">
        <v>75</v>
      </c>
      <c r="D28" s="219">
        <v>1543839388</v>
      </c>
      <c r="E28" s="219">
        <v>1313080982</v>
      </c>
      <c r="F28" s="219">
        <v>1593630952</v>
      </c>
      <c r="G28" s="219">
        <v>1497675105</v>
      </c>
      <c r="H28" s="219">
        <v>1535800963</v>
      </c>
      <c r="I28" s="219">
        <v>1554237748</v>
      </c>
      <c r="J28" s="219">
        <v>1568660768</v>
      </c>
      <c r="K28" s="219">
        <v>1517097643</v>
      </c>
      <c r="L28" s="219">
        <v>1590245840</v>
      </c>
      <c r="M28" s="219">
        <v>1488128780</v>
      </c>
      <c r="N28" s="219">
        <v>1414403697</v>
      </c>
      <c r="O28" s="219"/>
      <c r="P28" s="220">
        <v>16616801866</v>
      </c>
      <c r="Q28" s="220">
        <v>25570159.367934957</v>
      </c>
      <c r="R28" s="22"/>
      <c r="S28" s="4"/>
      <c r="U28" s="69"/>
      <c r="V28" s="65"/>
    </row>
    <row r="29" spans="1:22" ht="15">
      <c r="A29" s="21"/>
      <c r="B29" s="354" t="s">
        <v>147</v>
      </c>
      <c r="C29" s="355"/>
      <c r="D29" s="355"/>
      <c r="E29" s="355"/>
      <c r="F29" s="355"/>
      <c r="G29" s="355"/>
      <c r="H29" s="355"/>
      <c r="I29" s="355"/>
      <c r="J29" s="355"/>
      <c r="K29" s="355"/>
      <c r="L29" s="355"/>
      <c r="M29" s="355"/>
      <c r="N29" s="355"/>
      <c r="O29" s="355"/>
      <c r="P29" s="355"/>
      <c r="Q29" s="356"/>
      <c r="R29" s="23"/>
    </row>
    <row r="30" spans="1:22">
      <c r="A30" s="21"/>
      <c r="B30" s="196" t="s">
        <v>130</v>
      </c>
      <c r="C30" s="219" t="s">
        <v>130</v>
      </c>
      <c r="D30" s="219">
        <v>573512557</v>
      </c>
      <c r="E30" s="219">
        <v>494270620</v>
      </c>
      <c r="F30" s="219">
        <v>574029387</v>
      </c>
      <c r="G30" s="219">
        <v>572198435</v>
      </c>
      <c r="H30" s="219">
        <v>581501545</v>
      </c>
      <c r="I30" s="219">
        <v>600854658</v>
      </c>
      <c r="J30" s="219">
        <v>599417709</v>
      </c>
      <c r="K30" s="219">
        <v>592336875</v>
      </c>
      <c r="L30" s="219">
        <v>622269795</v>
      </c>
      <c r="M30" s="219">
        <v>430160557</v>
      </c>
      <c r="N30" s="219">
        <v>452295275</v>
      </c>
      <c r="O30" s="219"/>
      <c r="P30" s="219">
        <v>6092847413</v>
      </c>
      <c r="Q30" s="219">
        <v>9367742.3243322652</v>
      </c>
      <c r="R30" s="23"/>
      <c r="U30" s="69"/>
      <c r="V30" s="65"/>
    </row>
    <row r="31" spans="1:22" s="3" customFormat="1">
      <c r="A31" s="21"/>
      <c r="B31" s="197" t="s">
        <v>132</v>
      </c>
      <c r="C31" s="222" t="s">
        <v>132</v>
      </c>
      <c r="D31" s="222">
        <v>1896062606</v>
      </c>
      <c r="E31" s="222">
        <v>1692116933</v>
      </c>
      <c r="F31" s="222">
        <v>1674703097</v>
      </c>
      <c r="G31" s="222">
        <v>1672296074.7</v>
      </c>
      <c r="H31" s="222">
        <v>1810687970</v>
      </c>
      <c r="I31" s="222">
        <v>1638795874</v>
      </c>
      <c r="J31" s="222">
        <v>1753346411</v>
      </c>
      <c r="K31" s="222">
        <v>1675732696</v>
      </c>
      <c r="L31" s="222">
        <v>1794844181</v>
      </c>
      <c r="M31" s="222">
        <v>1766085493.1500001</v>
      </c>
      <c r="N31" s="222">
        <v>1603175724</v>
      </c>
      <c r="O31" s="222"/>
      <c r="P31" s="222">
        <v>18977847059.850002</v>
      </c>
      <c r="Q31" s="224">
        <v>29210820.502454367</v>
      </c>
      <c r="R31" s="22"/>
      <c r="S31" s="4"/>
      <c r="U31" s="69"/>
      <c r="V31" s="65"/>
    </row>
    <row r="32" spans="1:22" s="3" customFormat="1">
      <c r="A32" s="21"/>
      <c r="B32" s="198" t="s">
        <v>134</v>
      </c>
      <c r="C32" s="219" t="s">
        <v>134</v>
      </c>
      <c r="D32" s="219">
        <v>3147678149</v>
      </c>
      <c r="E32" s="219">
        <v>3494851863</v>
      </c>
      <c r="F32" s="219">
        <v>2544568989</v>
      </c>
      <c r="G32" s="219">
        <v>2508548343</v>
      </c>
      <c r="H32" s="219">
        <v>2223554486</v>
      </c>
      <c r="I32" s="219">
        <v>2303805823</v>
      </c>
      <c r="J32" s="219">
        <v>2270474823</v>
      </c>
      <c r="K32" s="219">
        <v>2229600632</v>
      </c>
      <c r="L32" s="219">
        <v>2374028390</v>
      </c>
      <c r="M32" s="219">
        <v>2351717456</v>
      </c>
      <c r="N32" s="219">
        <v>2106565495.5</v>
      </c>
      <c r="O32" s="219"/>
      <c r="P32" s="219">
        <v>27555394449.5</v>
      </c>
      <c r="Q32" s="221">
        <v>42407813.954057738</v>
      </c>
      <c r="R32" s="22"/>
      <c r="S32" s="4"/>
      <c r="U32" s="69"/>
      <c r="V32" s="65"/>
    </row>
    <row r="33" spans="1:22" s="3" customFormat="1">
      <c r="A33" s="21"/>
      <c r="B33" s="197" t="s">
        <v>136</v>
      </c>
      <c r="C33" s="225" t="s">
        <v>136</v>
      </c>
      <c r="D33" s="225">
        <v>5866132100.9399996</v>
      </c>
      <c r="E33" s="225">
        <v>6152454589.1690006</v>
      </c>
      <c r="F33" s="225">
        <v>5188514903.8399992</v>
      </c>
      <c r="G33" s="225">
        <v>4521207103.1700001</v>
      </c>
      <c r="H33" s="225">
        <v>4081522085.48</v>
      </c>
      <c r="I33" s="225">
        <v>4174421446.7599998</v>
      </c>
      <c r="J33" s="225">
        <v>4458945405.0900002</v>
      </c>
      <c r="K33" s="225">
        <v>4245097727.8499999</v>
      </c>
      <c r="L33" s="225">
        <v>4741459742.8699999</v>
      </c>
      <c r="M33" s="225">
        <v>5076279179.3700008</v>
      </c>
      <c r="N33" s="225">
        <v>4090383492.7909994</v>
      </c>
      <c r="O33" s="225"/>
      <c r="P33" s="225">
        <v>52596417777.330009</v>
      </c>
      <c r="Q33" s="224">
        <v>80994272.291058958</v>
      </c>
      <c r="R33" s="22"/>
      <c r="S33" s="4"/>
      <c r="U33" s="69"/>
      <c r="V33" s="65"/>
    </row>
    <row r="34" spans="1:22" s="3" customFormat="1">
      <c r="A34" s="21"/>
      <c r="B34" s="196" t="s">
        <v>138</v>
      </c>
      <c r="C34" s="226" t="s">
        <v>138</v>
      </c>
      <c r="D34" s="226">
        <v>1841732734</v>
      </c>
      <c r="E34" s="226">
        <v>2491576599</v>
      </c>
      <c r="F34" s="226">
        <v>910965839</v>
      </c>
      <c r="G34" s="226">
        <v>1005165956.4699999</v>
      </c>
      <c r="H34" s="226">
        <v>720755543</v>
      </c>
      <c r="I34" s="226">
        <v>796421034</v>
      </c>
      <c r="J34" s="226">
        <v>940682643</v>
      </c>
      <c r="K34" s="226">
        <v>722396894</v>
      </c>
      <c r="L34" s="226">
        <v>916384776</v>
      </c>
      <c r="M34" s="226">
        <v>872545760</v>
      </c>
      <c r="N34" s="226">
        <v>640785080</v>
      </c>
      <c r="O34" s="226"/>
      <c r="P34" s="226">
        <v>11859412858.470001</v>
      </c>
      <c r="Q34" s="221">
        <v>18252961.602128349</v>
      </c>
      <c r="R34" s="22"/>
      <c r="S34" s="4"/>
      <c r="U34" s="69"/>
      <c r="V34" s="65"/>
    </row>
    <row r="35" spans="1:22" s="3" customFormat="1">
      <c r="A35" s="21"/>
      <c r="B35" s="197" t="s">
        <v>140</v>
      </c>
      <c r="C35" s="227" t="s">
        <v>140</v>
      </c>
      <c r="D35" s="227">
        <v>1559486360.0481</v>
      </c>
      <c r="E35" s="227">
        <v>1553925275.03</v>
      </c>
      <c r="F35" s="227">
        <v>1333010734</v>
      </c>
      <c r="G35" s="227">
        <v>1276112826.3499999</v>
      </c>
      <c r="H35" s="227">
        <v>1394052121.6599998</v>
      </c>
      <c r="I35" s="227">
        <v>1240225593.23</v>
      </c>
      <c r="J35" s="227">
        <v>1303327669.04</v>
      </c>
      <c r="K35" s="227">
        <v>1241347789.76775</v>
      </c>
      <c r="L35" s="227">
        <v>1294396055.0899999</v>
      </c>
      <c r="M35" s="227">
        <v>1273301681.3099999</v>
      </c>
      <c r="N35" s="227">
        <v>1178489326.8246999</v>
      </c>
      <c r="O35" s="227"/>
      <c r="P35" s="227">
        <v>14647675432.35055</v>
      </c>
      <c r="Q35" s="224">
        <v>22535458.110225055</v>
      </c>
      <c r="R35" s="22"/>
      <c r="S35" s="4"/>
      <c r="U35" s="69"/>
      <c r="V35" s="65"/>
    </row>
    <row r="36" spans="1:22" s="3" customFormat="1">
      <c r="A36" s="21"/>
      <c r="B36" s="196" t="s">
        <v>142</v>
      </c>
      <c r="C36" s="219" t="s">
        <v>142</v>
      </c>
      <c r="D36" s="219">
        <v>156881375</v>
      </c>
      <c r="E36" s="219">
        <v>150556049</v>
      </c>
      <c r="F36" s="219">
        <v>154474826</v>
      </c>
      <c r="G36" s="219">
        <v>149308958</v>
      </c>
      <c r="H36" s="219">
        <v>147868429</v>
      </c>
      <c r="I36" s="219">
        <v>150984503</v>
      </c>
      <c r="J36" s="219">
        <v>150154299</v>
      </c>
      <c r="K36" s="219">
        <v>151689464</v>
      </c>
      <c r="L36" s="219">
        <v>159844772</v>
      </c>
      <c r="M36" s="219">
        <v>134764201</v>
      </c>
      <c r="N36" s="219">
        <v>149232704</v>
      </c>
      <c r="O36" s="219"/>
      <c r="P36" s="219">
        <v>1655759580</v>
      </c>
      <c r="Q36" s="221">
        <v>2548508.0205966481</v>
      </c>
      <c r="R36" s="22"/>
      <c r="S36" s="4"/>
      <c r="U36" s="69"/>
      <c r="V36" s="65"/>
    </row>
    <row r="37" spans="1:22">
      <c r="B37" s="125" t="s">
        <v>173</v>
      </c>
      <c r="C37" s="60"/>
      <c r="D37" s="60">
        <v>26014064570</v>
      </c>
      <c r="E37" s="60">
        <v>23857146716</v>
      </c>
      <c r="F37" s="60">
        <v>27466675446</v>
      </c>
      <c r="G37" s="60">
        <v>27274513497</v>
      </c>
      <c r="H37" s="60">
        <v>25677440704</v>
      </c>
      <c r="I37" s="60">
        <v>27756087636</v>
      </c>
      <c r="J37" s="60">
        <v>23692823290</v>
      </c>
      <c r="K37" s="60">
        <v>25990978659</v>
      </c>
      <c r="L37" s="140">
        <v>26828894761</v>
      </c>
      <c r="M37" s="140">
        <v>26274172611</v>
      </c>
      <c r="N37" s="140">
        <v>24321920772</v>
      </c>
      <c r="O37" s="140"/>
      <c r="P37" s="60">
        <v>285154718662</v>
      </c>
      <c r="Q37" s="60">
        <v>438877171.4348914</v>
      </c>
    </row>
    <row r="38" spans="1:22">
      <c r="B38" s="125" t="s">
        <v>149</v>
      </c>
      <c r="C38" s="60"/>
      <c r="D38" s="60">
        <v>15041485881.988098</v>
      </c>
      <c r="E38" s="60">
        <v>16029751928.199001</v>
      </c>
      <c r="F38" s="60">
        <v>12380267775.84</v>
      </c>
      <c r="G38" s="60">
        <v>11704837696.689999</v>
      </c>
      <c r="H38" s="60">
        <v>10959942180.139999</v>
      </c>
      <c r="I38" s="60">
        <v>10905508931.99</v>
      </c>
      <c r="J38" s="60">
        <v>11476348959.130001</v>
      </c>
      <c r="K38" s="60">
        <v>10858202078.61775</v>
      </c>
      <c r="L38" s="140">
        <v>11903227711.959999</v>
      </c>
      <c r="M38" s="140">
        <v>11904854327.83</v>
      </c>
      <c r="N38" s="140">
        <v>10220927098.1157</v>
      </c>
      <c r="O38" s="140"/>
      <c r="P38" s="60">
        <v>133385354570.50058</v>
      </c>
      <c r="Q38" s="60">
        <v>205317576.80485338</v>
      </c>
    </row>
    <row r="39" spans="1:22" s="171" customFormat="1">
      <c r="A39" s="146"/>
      <c r="B39" s="169" t="s">
        <v>177</v>
      </c>
      <c r="C39" s="170"/>
      <c r="D39" s="170">
        <v>41055550451.988098</v>
      </c>
      <c r="E39" s="170">
        <v>39886898644.199005</v>
      </c>
      <c r="F39" s="170">
        <v>39846943221.839996</v>
      </c>
      <c r="G39" s="170">
        <v>38979351193.690002</v>
      </c>
      <c r="H39" s="170">
        <v>36637382884.139999</v>
      </c>
      <c r="I39" s="170">
        <v>38661596567.989998</v>
      </c>
      <c r="J39" s="170">
        <v>35169172249.130005</v>
      </c>
      <c r="K39" s="170">
        <v>36849180737.617752</v>
      </c>
      <c r="L39" s="170">
        <v>38732122472.959999</v>
      </c>
      <c r="M39" s="170">
        <v>38179026938.830002</v>
      </c>
      <c r="N39" s="170">
        <v>34542847870.1157</v>
      </c>
      <c r="O39" s="170"/>
      <c r="P39" s="170">
        <v>418540073232.50061</v>
      </c>
      <c r="Q39" s="170">
        <v>644194748.23974478</v>
      </c>
      <c r="R39" s="146"/>
      <c r="S39" s="146"/>
    </row>
  </sheetData>
  <mergeCells count="3">
    <mergeCell ref="B8:Q8"/>
    <mergeCell ref="B10:Q10"/>
    <mergeCell ref="B29:Q29"/>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60"/>
  <sheetViews>
    <sheetView showGridLines="0" topLeftCell="A13" zoomScaleNormal="100" zoomScalePageLayoutView="90" workbookViewId="0">
      <selection activeCell="P55" sqref="P55"/>
    </sheetView>
  </sheetViews>
  <sheetFormatPr baseColWidth="10" defaultRowHeight="15"/>
  <cols>
    <col min="1" max="1" width="4.140625" style="28"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65" t="s">
        <v>32</v>
      </c>
      <c r="C8" s="366"/>
      <c r="D8" s="366"/>
      <c r="E8" s="366"/>
      <c r="F8" s="366"/>
      <c r="G8" s="366"/>
      <c r="H8" s="366"/>
      <c r="I8" s="366"/>
      <c r="J8" s="366"/>
      <c r="K8" s="366"/>
      <c r="L8" s="366"/>
      <c r="M8" s="366"/>
      <c r="N8" s="366"/>
      <c r="O8" s="366"/>
      <c r="P8" s="367"/>
      <c r="Q8" s="31"/>
      <c r="R8" s="7"/>
    </row>
    <row r="9" spans="1:19" s="1" customFormat="1" ht="11.25" customHeight="1">
      <c r="A9" s="6"/>
      <c r="B9" s="132" t="s">
        <v>6</v>
      </c>
      <c r="C9" s="33" t="s">
        <v>19</v>
      </c>
      <c r="D9" s="33" t="s">
        <v>20</v>
      </c>
      <c r="E9" s="33" t="s">
        <v>21</v>
      </c>
      <c r="F9" s="33" t="s">
        <v>22</v>
      </c>
      <c r="G9" s="33" t="s">
        <v>23</v>
      </c>
      <c r="H9" s="33" t="s">
        <v>24</v>
      </c>
      <c r="I9" s="33" t="s">
        <v>25</v>
      </c>
      <c r="J9" s="33" t="s">
        <v>26</v>
      </c>
      <c r="K9" s="33" t="s">
        <v>27</v>
      </c>
      <c r="L9" s="33" t="s">
        <v>46</v>
      </c>
      <c r="M9" s="33" t="s">
        <v>47</v>
      </c>
      <c r="N9" s="33" t="s">
        <v>48</v>
      </c>
      <c r="O9" s="33" t="s">
        <v>16</v>
      </c>
      <c r="P9" s="133" t="s">
        <v>17</v>
      </c>
      <c r="Q9" s="23"/>
      <c r="R9" s="6"/>
    </row>
    <row r="10" spans="1:19" s="5" customFormat="1">
      <c r="A10" s="6"/>
      <c r="B10" s="362" t="s">
        <v>171</v>
      </c>
      <c r="C10" s="363"/>
      <c r="D10" s="363"/>
      <c r="E10" s="363"/>
      <c r="F10" s="363"/>
      <c r="G10" s="363"/>
      <c r="H10" s="363"/>
      <c r="I10" s="363"/>
      <c r="J10" s="363"/>
      <c r="K10" s="363"/>
      <c r="L10" s="363"/>
      <c r="M10" s="363"/>
      <c r="N10" s="363"/>
      <c r="O10" s="363"/>
      <c r="P10" s="364"/>
      <c r="Q10" s="31"/>
      <c r="R10" s="7"/>
    </row>
    <row r="11" spans="1:19" s="5" customFormat="1" ht="11.25">
      <c r="A11" s="6"/>
      <c r="B11" s="189" t="s">
        <v>185</v>
      </c>
      <c r="C11" s="186">
        <v>0</v>
      </c>
      <c r="D11" s="186">
        <v>0</v>
      </c>
      <c r="E11" s="186">
        <v>0</v>
      </c>
      <c r="F11" s="186">
        <v>0</v>
      </c>
      <c r="G11" s="186">
        <v>0</v>
      </c>
      <c r="H11" s="186">
        <v>0</v>
      </c>
      <c r="I11" s="186">
        <v>0</v>
      </c>
      <c r="J11" s="186">
        <v>0</v>
      </c>
      <c r="K11" s="186">
        <v>17002045.600000001</v>
      </c>
      <c r="L11" s="186">
        <v>38100177</v>
      </c>
      <c r="M11" s="186">
        <v>44373687.200000003</v>
      </c>
      <c r="N11" s="186"/>
      <c r="O11" s="186">
        <v>99475909.800000012</v>
      </c>
      <c r="P11" s="186">
        <v>157714.93223358982</v>
      </c>
      <c r="Q11" s="31"/>
      <c r="R11" s="7"/>
    </row>
    <row r="12" spans="1:19" s="1" customFormat="1" ht="9">
      <c r="A12" s="6"/>
      <c r="B12" s="188" t="s">
        <v>125</v>
      </c>
      <c r="C12" s="182">
        <v>157730533.59999999</v>
      </c>
      <c r="D12" s="182">
        <v>119084350.8</v>
      </c>
      <c r="E12" s="182">
        <v>163763865.19999999</v>
      </c>
      <c r="F12" s="182">
        <v>157750986</v>
      </c>
      <c r="G12" s="182">
        <v>172624956</v>
      </c>
      <c r="H12" s="182">
        <v>173528215.80000001</v>
      </c>
      <c r="I12" s="182">
        <v>148284421.59999999</v>
      </c>
      <c r="J12" s="182">
        <v>159827396.40000001</v>
      </c>
      <c r="K12" s="182">
        <v>147712506</v>
      </c>
      <c r="L12" s="182">
        <v>144859190</v>
      </c>
      <c r="M12" s="182">
        <v>127255902</v>
      </c>
      <c r="N12" s="182"/>
      <c r="O12" s="182">
        <v>1672422323.3999999</v>
      </c>
      <c r="P12" s="182">
        <v>2570298.8576213149</v>
      </c>
      <c r="Q12" s="23"/>
      <c r="R12" s="6"/>
    </row>
    <row r="13" spans="1:19" s="3" customFormat="1" ht="9">
      <c r="A13" s="6"/>
      <c r="B13" s="189" t="s">
        <v>1</v>
      </c>
      <c r="C13" s="186">
        <v>366840661.60000002</v>
      </c>
      <c r="D13" s="186">
        <v>326297492.80000001</v>
      </c>
      <c r="E13" s="186">
        <v>369229491.39999998</v>
      </c>
      <c r="F13" s="186">
        <v>342232860.60000002</v>
      </c>
      <c r="G13" s="186">
        <v>360361660.80000001</v>
      </c>
      <c r="H13" s="186">
        <v>353178205.39999998</v>
      </c>
      <c r="I13" s="186">
        <v>330392254.19999999</v>
      </c>
      <c r="J13" s="186">
        <v>328833640.60000002</v>
      </c>
      <c r="K13" s="186">
        <v>331018811.60000002</v>
      </c>
      <c r="L13" s="186">
        <v>315756289.60000002</v>
      </c>
      <c r="M13" s="186">
        <v>338326526.19999999</v>
      </c>
      <c r="N13" s="186"/>
      <c r="O13" s="186">
        <v>3762467894.7999992</v>
      </c>
      <c r="P13" s="186">
        <v>5787006.4731318252</v>
      </c>
      <c r="Q13" s="22"/>
      <c r="R13" s="6"/>
      <c r="S13" s="1"/>
    </row>
    <row r="14" spans="1:19" s="3" customFormat="1" ht="9">
      <c r="A14" s="6"/>
      <c r="B14" s="190" t="s">
        <v>49</v>
      </c>
      <c r="C14" s="182">
        <v>140862650</v>
      </c>
      <c r="D14" s="182">
        <v>123660267.59999999</v>
      </c>
      <c r="E14" s="182">
        <v>143627233.80000001</v>
      </c>
      <c r="F14" s="182">
        <v>148005740.19999999</v>
      </c>
      <c r="G14" s="182">
        <v>157638177.59999999</v>
      </c>
      <c r="H14" s="182">
        <v>161279087</v>
      </c>
      <c r="I14" s="182">
        <v>140990046.59999999</v>
      </c>
      <c r="J14" s="182">
        <v>150025976.80000001</v>
      </c>
      <c r="K14" s="182">
        <v>154799798</v>
      </c>
      <c r="L14" s="182">
        <v>147838292.59999999</v>
      </c>
      <c r="M14" s="182">
        <v>155296199.40000001</v>
      </c>
      <c r="N14" s="182"/>
      <c r="O14" s="182">
        <v>1624023469.5999999</v>
      </c>
      <c r="P14" s="182">
        <v>2499861.804609417</v>
      </c>
      <c r="Q14" s="22"/>
      <c r="R14" s="6"/>
      <c r="S14" s="1"/>
    </row>
    <row r="15" spans="1:19" s="3" customFormat="1" ht="9">
      <c r="A15" s="6"/>
      <c r="B15" s="189" t="s">
        <v>152</v>
      </c>
      <c r="C15" s="186">
        <v>41104326</v>
      </c>
      <c r="D15" s="186">
        <v>48875731.200000003</v>
      </c>
      <c r="E15" s="186">
        <v>48100605</v>
      </c>
      <c r="F15" s="186">
        <v>43348491.600000001</v>
      </c>
      <c r="G15" s="186">
        <v>37675254.799999997</v>
      </c>
      <c r="H15" s="186">
        <v>48055466.200000003</v>
      </c>
      <c r="I15" s="186">
        <v>54139573</v>
      </c>
      <c r="J15" s="186">
        <v>40646147</v>
      </c>
      <c r="K15" s="186">
        <v>46124050.799999997</v>
      </c>
      <c r="L15" s="186">
        <v>52320923.399999999</v>
      </c>
      <c r="M15" s="186">
        <v>40409418.600000001</v>
      </c>
      <c r="N15" s="186"/>
      <c r="O15" s="186">
        <v>500799987.59999996</v>
      </c>
      <c r="P15" s="186">
        <v>771311.35083534196</v>
      </c>
      <c r="Q15" s="22"/>
      <c r="R15" s="6"/>
      <c r="S15" s="1"/>
    </row>
    <row r="16" spans="1:19" s="3" customFormat="1" ht="9">
      <c r="A16" s="6"/>
      <c r="B16" s="188" t="s">
        <v>18</v>
      </c>
      <c r="C16" s="182">
        <v>144174753</v>
      </c>
      <c r="D16" s="182">
        <v>147217529</v>
      </c>
      <c r="E16" s="182">
        <v>132488300.59999999</v>
      </c>
      <c r="F16" s="182">
        <v>113637322.8</v>
      </c>
      <c r="G16" s="182">
        <v>105851746</v>
      </c>
      <c r="H16" s="182">
        <v>100944277.40000001</v>
      </c>
      <c r="I16" s="182">
        <v>116149054</v>
      </c>
      <c r="J16" s="182">
        <v>114877617.2</v>
      </c>
      <c r="K16" s="182">
        <v>112495476.40000001</v>
      </c>
      <c r="L16" s="182">
        <v>116974918</v>
      </c>
      <c r="M16" s="182">
        <v>93246348</v>
      </c>
      <c r="N16" s="182"/>
      <c r="O16" s="182">
        <v>1298057342.4000001</v>
      </c>
      <c r="P16" s="182">
        <v>1997553.6218653426</v>
      </c>
      <c r="Q16" s="22"/>
      <c r="R16" s="6"/>
      <c r="S16" s="1"/>
    </row>
    <row r="17" spans="1:19" s="3" customFormat="1" ht="9">
      <c r="A17" s="6"/>
      <c r="B17" s="189" t="s">
        <v>76</v>
      </c>
      <c r="C17" s="186">
        <v>493328442.60000002</v>
      </c>
      <c r="D17" s="186">
        <v>494524682.80000001</v>
      </c>
      <c r="E17" s="186">
        <v>674274307.39999998</v>
      </c>
      <c r="F17" s="186">
        <v>627501302.39999998</v>
      </c>
      <c r="G17" s="186">
        <v>431752343.60000002</v>
      </c>
      <c r="H17" s="186">
        <v>705276993.20000005</v>
      </c>
      <c r="I17" s="186">
        <v>655217049.39999998</v>
      </c>
      <c r="J17" s="186">
        <v>660393255.79999995</v>
      </c>
      <c r="K17" s="186">
        <v>678465083.60000002</v>
      </c>
      <c r="L17" s="186">
        <v>538575964.79999995</v>
      </c>
      <c r="M17" s="186">
        <v>524118689</v>
      </c>
      <c r="N17" s="186"/>
      <c r="O17" s="186">
        <v>6483428114.6000004</v>
      </c>
      <c r="P17" s="186">
        <v>9982599.8181436639</v>
      </c>
      <c r="Q17" s="22"/>
      <c r="R17" s="6"/>
      <c r="S17" s="1"/>
    </row>
    <row r="18" spans="1:19" s="3" customFormat="1" ht="9">
      <c r="A18" s="6"/>
      <c r="B18" s="188" t="s">
        <v>126</v>
      </c>
      <c r="C18" s="182">
        <v>1118154494.4000001</v>
      </c>
      <c r="D18" s="182">
        <v>973223927.60000002</v>
      </c>
      <c r="E18" s="182">
        <v>1042870404.8</v>
      </c>
      <c r="F18" s="182">
        <v>1116832353.5999999</v>
      </c>
      <c r="G18" s="182">
        <v>1016660972.2</v>
      </c>
      <c r="H18" s="182">
        <v>1129189655.4000001</v>
      </c>
      <c r="I18" s="182">
        <v>660533093.60000002</v>
      </c>
      <c r="J18" s="182">
        <v>1034573281.4</v>
      </c>
      <c r="K18" s="182">
        <v>1037767263</v>
      </c>
      <c r="L18" s="182">
        <v>1106468440.2</v>
      </c>
      <c r="M18" s="182">
        <v>991284451.60000002</v>
      </c>
      <c r="N18" s="182"/>
      <c r="O18" s="182">
        <v>11227558337.800001</v>
      </c>
      <c r="P18" s="182">
        <v>17286299.85709982</v>
      </c>
      <c r="Q18" s="22"/>
      <c r="R18" s="6"/>
      <c r="S18" s="1"/>
    </row>
    <row r="19" spans="1:19" s="3" customFormat="1" ht="9">
      <c r="A19" s="6"/>
      <c r="B19" s="189" t="s">
        <v>2</v>
      </c>
      <c r="C19" s="186">
        <v>87100679</v>
      </c>
      <c r="D19" s="186">
        <v>85483790.200000003</v>
      </c>
      <c r="E19" s="186">
        <v>95388005</v>
      </c>
      <c r="F19" s="186">
        <v>106238447.40000001</v>
      </c>
      <c r="G19" s="186">
        <v>89850252.799999997</v>
      </c>
      <c r="H19" s="186">
        <v>90319224</v>
      </c>
      <c r="I19" s="186">
        <v>86010214</v>
      </c>
      <c r="J19" s="186">
        <v>86007088.400000006</v>
      </c>
      <c r="K19" s="186">
        <v>90362633.599999994</v>
      </c>
      <c r="L19" s="186">
        <v>78611844.200000003</v>
      </c>
      <c r="M19" s="186">
        <v>78504369</v>
      </c>
      <c r="N19" s="186"/>
      <c r="O19" s="186">
        <v>973876547.60000014</v>
      </c>
      <c r="P19" s="186">
        <v>1497874.8031417679</v>
      </c>
      <c r="Q19" s="22"/>
      <c r="R19" s="6"/>
      <c r="S19" s="1"/>
    </row>
    <row r="20" spans="1:19" s="3" customFormat="1" ht="9">
      <c r="A20" s="6"/>
      <c r="B20" s="191" t="s">
        <v>3</v>
      </c>
      <c r="C20" s="182">
        <v>151276087.59999999</v>
      </c>
      <c r="D20" s="182">
        <v>139041316.40000001</v>
      </c>
      <c r="E20" s="182">
        <v>167637862.59999999</v>
      </c>
      <c r="F20" s="182">
        <v>155782582.80000001</v>
      </c>
      <c r="G20" s="182">
        <v>167090483.19999999</v>
      </c>
      <c r="H20" s="182">
        <v>147223325.59999999</v>
      </c>
      <c r="I20" s="182">
        <v>155405958</v>
      </c>
      <c r="J20" s="182">
        <v>151415076.40000001</v>
      </c>
      <c r="K20" s="182">
        <v>154808320.59999999</v>
      </c>
      <c r="L20" s="182">
        <v>158028760.40000001</v>
      </c>
      <c r="M20" s="182">
        <v>129171872.8</v>
      </c>
      <c r="N20" s="182"/>
      <c r="O20" s="182">
        <v>1676881646.4000003</v>
      </c>
      <c r="P20" s="182">
        <v>2579680.7226291518</v>
      </c>
      <c r="Q20" s="22"/>
      <c r="R20" s="6"/>
      <c r="S20" s="1"/>
    </row>
    <row r="21" spans="1:19" s="3" customFormat="1" ht="9">
      <c r="A21" s="6"/>
      <c r="B21" s="192" t="s">
        <v>127</v>
      </c>
      <c r="C21" s="186">
        <v>489711266.19999999</v>
      </c>
      <c r="D21" s="186">
        <v>457171131</v>
      </c>
      <c r="E21" s="186">
        <v>535044910.60000002</v>
      </c>
      <c r="F21" s="186">
        <v>565401102.60000002</v>
      </c>
      <c r="G21" s="186">
        <v>557872779.39999998</v>
      </c>
      <c r="H21" s="186">
        <v>559516618.39999998</v>
      </c>
      <c r="I21" s="186">
        <v>512203746.39999998</v>
      </c>
      <c r="J21" s="186">
        <v>504835309.80000001</v>
      </c>
      <c r="K21" s="186">
        <v>571790050.39999998</v>
      </c>
      <c r="L21" s="186">
        <v>538930856.20000005</v>
      </c>
      <c r="M21" s="186">
        <v>497889685.39999998</v>
      </c>
      <c r="N21" s="186"/>
      <c r="O21" s="186">
        <v>5790367456.3999996</v>
      </c>
      <c r="P21" s="186">
        <v>8912347.2892895136</v>
      </c>
      <c r="Q21" s="22"/>
      <c r="R21" s="6"/>
      <c r="S21" s="1"/>
    </row>
    <row r="22" spans="1:19" s="3" customFormat="1" ht="9">
      <c r="A22" s="6"/>
      <c r="B22" s="191" t="s">
        <v>7</v>
      </c>
      <c r="C22" s="182">
        <v>70627642.200000003</v>
      </c>
      <c r="D22" s="182">
        <v>69006733.200000003</v>
      </c>
      <c r="E22" s="182">
        <v>66253807</v>
      </c>
      <c r="F22" s="182">
        <v>64063744.399999999</v>
      </c>
      <c r="G22" s="182">
        <v>65233462</v>
      </c>
      <c r="H22" s="182">
        <v>63988405.600000001</v>
      </c>
      <c r="I22" s="182">
        <v>71432365.799999997</v>
      </c>
      <c r="J22" s="182">
        <v>65301482.399999999</v>
      </c>
      <c r="K22" s="182">
        <v>74890017</v>
      </c>
      <c r="L22" s="182">
        <v>74041059.599999994</v>
      </c>
      <c r="M22" s="182">
        <v>59423447.200000003</v>
      </c>
      <c r="N22" s="182"/>
      <c r="O22" s="182">
        <v>744262166.4000001</v>
      </c>
      <c r="P22" s="182">
        <v>1146330.4698582515</v>
      </c>
      <c r="Q22" s="22"/>
      <c r="R22" s="6"/>
      <c r="S22" s="1"/>
    </row>
    <row r="23" spans="1:19" s="3" customFormat="1" ht="9">
      <c r="A23" s="6"/>
      <c r="B23" s="192" t="s">
        <v>8</v>
      </c>
      <c r="C23" s="186">
        <v>285869031.39999998</v>
      </c>
      <c r="D23" s="186">
        <v>268368542.40000001</v>
      </c>
      <c r="E23" s="186">
        <v>323733634.80000001</v>
      </c>
      <c r="F23" s="186">
        <v>316260223.80000001</v>
      </c>
      <c r="G23" s="186">
        <v>322919566.80000001</v>
      </c>
      <c r="H23" s="186">
        <v>303277873.60000002</v>
      </c>
      <c r="I23" s="186">
        <v>271490055.39999998</v>
      </c>
      <c r="J23" s="186">
        <v>293385704.60000002</v>
      </c>
      <c r="K23" s="186">
        <v>289142110.60000002</v>
      </c>
      <c r="L23" s="186">
        <v>283728602.39999998</v>
      </c>
      <c r="M23" s="186">
        <v>270567623.39999998</v>
      </c>
      <c r="N23" s="186"/>
      <c r="O23" s="186">
        <v>3228742969.1999998</v>
      </c>
      <c r="P23" s="186">
        <v>4966038.2254072446</v>
      </c>
      <c r="Q23" s="22"/>
      <c r="R23" s="6"/>
      <c r="S23" s="1"/>
    </row>
    <row r="24" spans="1:19" s="3" customFormat="1" ht="9">
      <c r="A24" s="6"/>
      <c r="B24" s="191" t="s">
        <v>9</v>
      </c>
      <c r="C24" s="182">
        <v>187408806</v>
      </c>
      <c r="D24" s="182">
        <v>184269364.19999999</v>
      </c>
      <c r="E24" s="182">
        <v>184131075.59999999</v>
      </c>
      <c r="F24" s="182">
        <v>175484802</v>
      </c>
      <c r="G24" s="182">
        <v>165499526.40000001</v>
      </c>
      <c r="H24" s="182">
        <v>174764087.19999999</v>
      </c>
      <c r="I24" s="182">
        <v>168346609.80000001</v>
      </c>
      <c r="J24" s="182">
        <v>152438024.19999999</v>
      </c>
      <c r="K24" s="182">
        <v>161105851.40000001</v>
      </c>
      <c r="L24" s="182">
        <v>171730844.80000001</v>
      </c>
      <c r="M24" s="182">
        <v>146373512.59999999</v>
      </c>
      <c r="N24" s="182"/>
      <c r="O24" s="182">
        <v>1871552504.1999998</v>
      </c>
      <c r="P24" s="182">
        <v>2878894.6528721503</v>
      </c>
      <c r="Q24" s="22"/>
      <c r="R24" s="6"/>
      <c r="S24" s="1"/>
    </row>
    <row r="25" spans="1:19" s="3" customFormat="1" ht="9">
      <c r="A25" s="6"/>
      <c r="B25" s="193" t="s">
        <v>128</v>
      </c>
      <c r="C25" s="186">
        <v>121005919.2</v>
      </c>
      <c r="D25" s="186">
        <v>121316435.2</v>
      </c>
      <c r="E25" s="186">
        <v>137273654.40000001</v>
      </c>
      <c r="F25" s="186">
        <v>115518824.8</v>
      </c>
      <c r="G25" s="186">
        <v>123760016</v>
      </c>
      <c r="H25" s="186">
        <v>124809126.59999999</v>
      </c>
      <c r="I25" s="186">
        <v>111495779.2</v>
      </c>
      <c r="J25" s="186">
        <v>118141970</v>
      </c>
      <c r="K25" s="186">
        <v>119927392</v>
      </c>
      <c r="L25" s="186">
        <v>128750040.40000001</v>
      </c>
      <c r="M25" s="186">
        <v>107410131.2</v>
      </c>
      <c r="N25" s="186"/>
      <c r="O25" s="186">
        <v>1329409289.0000002</v>
      </c>
      <c r="P25" s="186">
        <v>2045827.2956808927</v>
      </c>
      <c r="Q25" s="22"/>
      <c r="R25" s="6"/>
      <c r="S25" s="1"/>
    </row>
    <row r="26" spans="1:19" s="3" customFormat="1" ht="9">
      <c r="A26" s="6"/>
      <c r="B26" s="191" t="s">
        <v>90</v>
      </c>
      <c r="C26" s="182">
        <v>68939992.200000003</v>
      </c>
      <c r="D26" s="182">
        <v>63610041.799999997</v>
      </c>
      <c r="E26" s="182">
        <v>61808457.600000001</v>
      </c>
      <c r="F26" s="182">
        <v>59667989.600000001</v>
      </c>
      <c r="G26" s="182">
        <v>54103151.399999999</v>
      </c>
      <c r="H26" s="182">
        <v>55049766.200000003</v>
      </c>
      <c r="I26" s="182">
        <v>43824612.200000003</v>
      </c>
      <c r="J26" s="182">
        <v>47423189</v>
      </c>
      <c r="K26" s="182">
        <v>46205302.600000001</v>
      </c>
      <c r="L26" s="182">
        <v>54841192</v>
      </c>
      <c r="M26" s="182">
        <v>45445067.799999997</v>
      </c>
      <c r="N26" s="182"/>
      <c r="O26" s="182">
        <v>600918762.39999986</v>
      </c>
      <c r="P26" s="182">
        <v>923841.45782946271</v>
      </c>
      <c r="Q26" s="22"/>
      <c r="R26" s="6"/>
      <c r="S26" s="1"/>
    </row>
    <row r="27" spans="1:19" s="3" customFormat="1" ht="9">
      <c r="A27" s="6"/>
      <c r="B27" s="193" t="s">
        <v>88</v>
      </c>
      <c r="C27" s="186">
        <v>69702719</v>
      </c>
      <c r="D27" s="186">
        <v>61701735.200000003</v>
      </c>
      <c r="E27" s="186">
        <v>80358412.400000006</v>
      </c>
      <c r="F27" s="186">
        <v>76234547</v>
      </c>
      <c r="G27" s="186">
        <v>81815223.599999994</v>
      </c>
      <c r="H27" s="186">
        <v>64283374.799999997</v>
      </c>
      <c r="I27" s="186">
        <v>69840053.599999994</v>
      </c>
      <c r="J27" s="186">
        <v>66341143.399999999</v>
      </c>
      <c r="K27" s="186">
        <v>65744733.600000001</v>
      </c>
      <c r="L27" s="186">
        <v>74432183.599999994</v>
      </c>
      <c r="M27" s="186">
        <v>68716602.200000003</v>
      </c>
      <c r="N27" s="186"/>
      <c r="O27" s="186">
        <v>779170728.4000001</v>
      </c>
      <c r="P27" s="186">
        <v>1198461.563460761</v>
      </c>
      <c r="Q27" s="22"/>
      <c r="R27" s="6"/>
      <c r="S27" s="1"/>
    </row>
    <row r="28" spans="1:19" s="3" customFormat="1" ht="9">
      <c r="A28" s="6"/>
      <c r="B28" s="191" t="s">
        <v>10</v>
      </c>
      <c r="C28" s="182">
        <v>247792708.59999999</v>
      </c>
      <c r="D28" s="182">
        <v>210755014.80000001</v>
      </c>
      <c r="E28" s="182">
        <v>255784463.80000001</v>
      </c>
      <c r="F28" s="182">
        <v>239628016.80000001</v>
      </c>
      <c r="G28" s="182">
        <v>245728154.19999999</v>
      </c>
      <c r="H28" s="182">
        <v>248678039.59999999</v>
      </c>
      <c r="I28" s="182">
        <v>250985722.80000001</v>
      </c>
      <c r="J28" s="182">
        <v>242735622.80000001</v>
      </c>
      <c r="K28" s="182">
        <v>254439334.40000001</v>
      </c>
      <c r="L28" s="182">
        <v>238100604.80000001</v>
      </c>
      <c r="M28" s="182">
        <v>226304591.40000001</v>
      </c>
      <c r="N28" s="182"/>
      <c r="O28" s="182">
        <v>2660932274</v>
      </c>
      <c r="P28" s="182">
        <v>4094647.3142904588</v>
      </c>
      <c r="Q28" s="22"/>
      <c r="R28" s="6"/>
      <c r="S28" s="1"/>
    </row>
    <row r="29" spans="1:19" s="3" customFormat="1" ht="9">
      <c r="A29" s="6"/>
      <c r="B29" s="157" t="s">
        <v>0</v>
      </c>
      <c r="C29" s="157">
        <v>4241630712.5999994</v>
      </c>
      <c r="D29" s="157">
        <v>3893608086.1999998</v>
      </c>
      <c r="E29" s="157">
        <v>4481768492</v>
      </c>
      <c r="F29" s="157">
        <v>4423589338.4000006</v>
      </c>
      <c r="G29" s="157">
        <v>4156437726.8000002</v>
      </c>
      <c r="H29" s="157">
        <v>4503361742</v>
      </c>
      <c r="I29" s="157">
        <v>3846740609.6000004</v>
      </c>
      <c r="J29" s="157">
        <v>4217201926.2000003</v>
      </c>
      <c r="K29" s="157">
        <v>4353800781.1999998</v>
      </c>
      <c r="L29" s="157">
        <v>4262090184.000001</v>
      </c>
      <c r="M29" s="157">
        <v>3944118125</v>
      </c>
      <c r="N29" s="157"/>
      <c r="O29" s="157">
        <v>46324347724</v>
      </c>
      <c r="P29" s="157">
        <v>71296590.509999976</v>
      </c>
      <c r="Q29" s="22"/>
      <c r="R29" s="6"/>
      <c r="S29" s="1"/>
    </row>
    <row r="30" spans="1:19" s="3" customFormat="1" ht="18" customHeight="1">
      <c r="A30" s="6"/>
      <c r="B30" s="157" t="s">
        <v>5</v>
      </c>
      <c r="C30" s="157">
        <v>6415146.4973759418</v>
      </c>
      <c r="D30" s="157">
        <v>6053401.0450708158</v>
      </c>
      <c r="E30" s="157">
        <v>6778234.2589231692</v>
      </c>
      <c r="F30" s="157">
        <v>6745950.1302345451</v>
      </c>
      <c r="G30" s="157">
        <v>6189411.9885636009</v>
      </c>
      <c r="H30" s="157">
        <v>6770445.3762309253</v>
      </c>
      <c r="I30" s="157">
        <v>5844600.3458073149</v>
      </c>
      <c r="J30" s="157">
        <v>6546010.688873712</v>
      </c>
      <c r="K30" s="157">
        <v>6960067.7513828054</v>
      </c>
      <c r="L30" s="157">
        <v>6770058.2701929957</v>
      </c>
      <c r="M30" s="157">
        <v>6223264.1573441476</v>
      </c>
      <c r="N30" s="157"/>
      <c r="O30" s="157">
        <v>71296590.509999961</v>
      </c>
      <c r="P30" s="157"/>
      <c r="Q30" s="22"/>
      <c r="R30" s="6"/>
      <c r="S30" s="1"/>
    </row>
    <row r="31" spans="1:19" s="1" customFormat="1" ht="18" customHeight="1">
      <c r="A31" s="6"/>
      <c r="B31" s="157" t="s">
        <v>15</v>
      </c>
      <c r="C31" s="156">
        <v>661.19</v>
      </c>
      <c r="D31" s="156">
        <v>643.21</v>
      </c>
      <c r="E31" s="156">
        <v>661.2</v>
      </c>
      <c r="F31" s="156">
        <v>655.74</v>
      </c>
      <c r="G31" s="156">
        <v>671.54</v>
      </c>
      <c r="H31" s="156">
        <v>665.15</v>
      </c>
      <c r="I31" s="156">
        <v>658.17</v>
      </c>
      <c r="J31" s="156">
        <v>644.24</v>
      </c>
      <c r="K31" s="156">
        <v>625.54</v>
      </c>
      <c r="L31" s="156">
        <v>629.55000000000007</v>
      </c>
      <c r="M31" s="156">
        <v>633.77</v>
      </c>
      <c r="N31" s="156"/>
      <c r="O31" s="157"/>
      <c r="P31" s="157"/>
      <c r="Q31" s="23"/>
      <c r="R31" s="6"/>
    </row>
    <row r="32" spans="1:19" s="1" customFormat="1" ht="16.5" customHeight="1">
      <c r="A32" s="6"/>
      <c r="B32" s="8"/>
      <c r="C32" s="9"/>
      <c r="D32" s="9"/>
      <c r="E32" s="9"/>
      <c r="F32" s="9"/>
      <c r="G32" s="9"/>
      <c r="H32" s="9"/>
      <c r="I32" s="9"/>
      <c r="J32" s="9"/>
      <c r="K32" s="9"/>
      <c r="L32" s="9"/>
      <c r="M32" s="9"/>
      <c r="N32" s="9"/>
      <c r="O32" s="10"/>
      <c r="P32" s="9"/>
      <c r="Q32" s="24"/>
      <c r="R32" s="6"/>
    </row>
    <row r="33" spans="1:19" s="1" customFormat="1">
      <c r="A33" s="29"/>
      <c r="B33" s="368" t="s">
        <v>28</v>
      </c>
      <c r="C33" s="369"/>
      <c r="D33" s="369"/>
      <c r="E33" s="369"/>
      <c r="F33" s="369"/>
      <c r="G33" s="369"/>
      <c r="H33" s="369"/>
      <c r="I33" s="369"/>
      <c r="J33" s="369"/>
      <c r="K33" s="369"/>
      <c r="L33" s="369"/>
      <c r="M33" s="369"/>
      <c r="N33" s="369"/>
      <c r="O33" s="369"/>
      <c r="P33" s="370"/>
      <c r="Q33" s="9"/>
      <c r="R33" s="6"/>
    </row>
    <row r="34" spans="1:19" s="1" customFormat="1" ht="11.25">
      <c r="A34" s="6"/>
      <c r="B34" s="126" t="s">
        <v>6</v>
      </c>
      <c r="C34" s="35" t="s">
        <v>19</v>
      </c>
      <c r="D34" s="35" t="s">
        <v>20</v>
      </c>
      <c r="E34" s="35" t="s">
        <v>21</v>
      </c>
      <c r="F34" s="35" t="s">
        <v>22</v>
      </c>
      <c r="G34" s="35" t="s">
        <v>23</v>
      </c>
      <c r="H34" s="35" t="s">
        <v>24</v>
      </c>
      <c r="I34" s="35" t="s">
        <v>25</v>
      </c>
      <c r="J34" s="35" t="s">
        <v>26</v>
      </c>
      <c r="K34" s="35" t="s">
        <v>27</v>
      </c>
      <c r="L34" s="33" t="s">
        <v>46</v>
      </c>
      <c r="M34" s="33" t="s">
        <v>47</v>
      </c>
      <c r="N34" s="33" t="s">
        <v>48</v>
      </c>
      <c r="O34" s="35" t="s">
        <v>16</v>
      </c>
      <c r="P34" s="127" t="s">
        <v>17</v>
      </c>
      <c r="Q34" s="23"/>
      <c r="R34" s="6"/>
    </row>
    <row r="35" spans="1:19" s="1" customFormat="1" ht="22.5" customHeight="1">
      <c r="A35" s="6"/>
      <c r="B35" s="362" t="s">
        <v>171</v>
      </c>
      <c r="C35" s="363"/>
      <c r="D35" s="363"/>
      <c r="E35" s="363"/>
      <c r="F35" s="363"/>
      <c r="G35" s="363"/>
      <c r="H35" s="363"/>
      <c r="I35" s="363"/>
      <c r="J35" s="363"/>
      <c r="K35" s="363"/>
      <c r="L35" s="363"/>
      <c r="M35" s="363"/>
      <c r="N35" s="363"/>
      <c r="O35" s="363"/>
      <c r="P35" s="364"/>
      <c r="Q35" s="23"/>
      <c r="R35" s="6"/>
    </row>
    <row r="36" spans="1:19" s="1" customFormat="1" ht="9">
      <c r="A36" s="6"/>
      <c r="B36" s="189" t="s">
        <v>185</v>
      </c>
      <c r="C36" s="186">
        <v>0</v>
      </c>
      <c r="D36" s="186">
        <v>0</v>
      </c>
      <c r="E36" s="186">
        <v>0</v>
      </c>
      <c r="F36" s="186">
        <v>0</v>
      </c>
      <c r="G36" s="186">
        <v>0</v>
      </c>
      <c r="H36" s="186">
        <v>0</v>
      </c>
      <c r="I36" s="186">
        <v>0</v>
      </c>
      <c r="J36" s="186">
        <v>0</v>
      </c>
      <c r="K36" s="186">
        <v>16151943.268907562</v>
      </c>
      <c r="L36" s="186">
        <v>36195168.12605042</v>
      </c>
      <c r="M36" s="186">
        <v>42155002.865546212</v>
      </c>
      <c r="N36" s="186"/>
      <c r="O36" s="186">
        <v>94502114.260504186</v>
      </c>
      <c r="P36" s="186">
        <v>149829.18554249895</v>
      </c>
      <c r="Q36" s="23"/>
      <c r="R36" s="6"/>
    </row>
    <row r="37" spans="1:19" s="1" customFormat="1" ht="9">
      <c r="A37" s="6"/>
      <c r="B37" s="188" t="s">
        <v>125</v>
      </c>
      <c r="C37" s="182">
        <v>158733058.10084033</v>
      </c>
      <c r="D37" s="182">
        <v>119841242.96638654</v>
      </c>
      <c r="E37" s="182">
        <v>164804737.21848738</v>
      </c>
      <c r="F37" s="182">
        <v>156597112.4285714</v>
      </c>
      <c r="G37" s="182">
        <v>171362286.57142857</v>
      </c>
      <c r="H37" s="182">
        <v>172258939.36134452</v>
      </c>
      <c r="I37" s="182">
        <v>147199791.46218488</v>
      </c>
      <c r="J37" s="182">
        <v>158658334.93277308</v>
      </c>
      <c r="K37" s="182">
        <v>146632059.16806722</v>
      </c>
      <c r="L37" s="182">
        <v>143799613.89075628</v>
      </c>
      <c r="M37" s="182">
        <v>126325085.73109242</v>
      </c>
      <c r="N37" s="182"/>
      <c r="O37" s="182">
        <v>1666212261.8319328</v>
      </c>
      <c r="P37" s="182">
        <v>2560676.318603443</v>
      </c>
      <c r="Q37" s="23"/>
      <c r="R37" s="6"/>
    </row>
    <row r="38" spans="1:19" s="1" customFormat="1" ht="9">
      <c r="A38" s="6"/>
      <c r="B38" s="189" t="s">
        <v>1</v>
      </c>
      <c r="C38" s="186">
        <v>371138049.37815124</v>
      </c>
      <c r="D38" s="186">
        <v>330119934.18487394</v>
      </c>
      <c r="E38" s="186">
        <v>373550014.43697476</v>
      </c>
      <c r="F38" s="186">
        <v>345868871.16806722</v>
      </c>
      <c r="G38" s="186">
        <v>364195295.46218485</v>
      </c>
      <c r="H38" s="186">
        <v>356935420.52941173</v>
      </c>
      <c r="I38" s="186">
        <v>333907065.27731091</v>
      </c>
      <c r="J38" s="186">
        <v>332326775.08403361</v>
      </c>
      <c r="K38" s="186">
        <v>334530096.99159664</v>
      </c>
      <c r="L38" s="186">
        <v>319084825.1932773</v>
      </c>
      <c r="M38" s="186">
        <v>341864596.73949575</v>
      </c>
      <c r="N38" s="186"/>
      <c r="O38" s="186">
        <v>3803520944.4453783</v>
      </c>
      <c r="P38" s="186">
        <v>5850130.6947356723</v>
      </c>
      <c r="Q38" s="23"/>
      <c r="R38" s="6"/>
    </row>
    <row r="39" spans="1:19" s="3" customFormat="1" ht="9">
      <c r="A39" s="6"/>
      <c r="B39" s="190" t="s">
        <v>49</v>
      </c>
      <c r="C39" s="182">
        <v>143737397.99159664</v>
      </c>
      <c r="D39" s="182">
        <v>126183946.38655461</v>
      </c>
      <c r="E39" s="182">
        <v>146558401.91596636</v>
      </c>
      <c r="F39" s="182">
        <v>149580269.21008402</v>
      </c>
      <c r="G39" s="182">
        <v>159315179.62184873</v>
      </c>
      <c r="H39" s="182">
        <v>162994821.96638656</v>
      </c>
      <c r="I39" s="182">
        <v>142489940.69747898</v>
      </c>
      <c r="J39" s="182">
        <v>151621997.87394956</v>
      </c>
      <c r="K39" s="182">
        <v>156446604.32773107</v>
      </c>
      <c r="L39" s="182">
        <v>149411040.5210084</v>
      </c>
      <c r="M39" s="182">
        <v>156948286.7142857</v>
      </c>
      <c r="N39" s="182"/>
      <c r="O39" s="182">
        <v>1645287887.2268908</v>
      </c>
      <c r="P39" s="182">
        <v>2532538.0266732024</v>
      </c>
      <c r="Q39" s="22"/>
      <c r="R39" s="6"/>
      <c r="S39" s="1"/>
    </row>
    <row r="40" spans="1:19" s="3" customFormat="1" ht="9">
      <c r="A40" s="6"/>
      <c r="B40" s="189" t="s">
        <v>152</v>
      </c>
      <c r="C40" s="186">
        <v>39049109.74789916</v>
      </c>
      <c r="D40" s="186">
        <v>46431944.697478987</v>
      </c>
      <c r="E40" s="186">
        <v>45695574.789915964</v>
      </c>
      <c r="F40" s="186">
        <v>41181067.016806722</v>
      </c>
      <c r="G40" s="186">
        <v>35791492.050420165</v>
      </c>
      <c r="H40" s="186">
        <v>45652692.907563023</v>
      </c>
      <c r="I40" s="186">
        <v>51432594.294117644</v>
      </c>
      <c r="J40" s="186">
        <v>38613839.705882348</v>
      </c>
      <c r="K40" s="186">
        <v>43817848.218487389</v>
      </c>
      <c r="L40" s="186">
        <v>49704877.193277307</v>
      </c>
      <c r="M40" s="186">
        <v>38388947.72268907</v>
      </c>
      <c r="N40" s="186"/>
      <c r="O40" s="186">
        <v>475759988.34453779</v>
      </c>
      <c r="P40" s="186">
        <v>732745.78348329721</v>
      </c>
      <c r="Q40" s="22"/>
      <c r="R40" s="6"/>
      <c r="S40" s="1"/>
    </row>
    <row r="41" spans="1:19" s="3" customFormat="1" ht="9">
      <c r="A41" s="6"/>
      <c r="B41" s="188" t="s">
        <v>18</v>
      </c>
      <c r="C41" s="182">
        <v>136966015.29411763</v>
      </c>
      <c r="D41" s="182">
        <v>139856652.46218488</v>
      </c>
      <c r="E41" s="182">
        <v>125863885.47899158</v>
      </c>
      <c r="F41" s="182">
        <v>107955456.7142857</v>
      </c>
      <c r="G41" s="182">
        <v>100559158.74789914</v>
      </c>
      <c r="H41" s="182">
        <v>95897063.44537814</v>
      </c>
      <c r="I41" s="182">
        <v>110341601.25210083</v>
      </c>
      <c r="J41" s="182">
        <v>109133736.28571428</v>
      </c>
      <c r="K41" s="182">
        <v>106870702.48739494</v>
      </c>
      <c r="L41" s="182">
        <v>111126172.08403361</v>
      </c>
      <c r="M41" s="182">
        <v>88584030.663865536</v>
      </c>
      <c r="N41" s="182"/>
      <c r="O41" s="182">
        <v>1233154474.9159663</v>
      </c>
      <c r="P41" s="182">
        <v>1897675.9402106102</v>
      </c>
      <c r="Q41" s="22"/>
      <c r="R41" s="6"/>
      <c r="S41" s="1"/>
    </row>
    <row r="42" spans="1:19" s="3" customFormat="1" ht="9">
      <c r="A42" s="6"/>
      <c r="B42" s="189" t="s">
        <v>76</v>
      </c>
      <c r="C42" s="186">
        <v>468662020.39495796</v>
      </c>
      <c r="D42" s="186">
        <v>469798448.71428567</v>
      </c>
      <c r="E42" s="186">
        <v>640560592.02521002</v>
      </c>
      <c r="F42" s="186">
        <v>596126237.2352941</v>
      </c>
      <c r="G42" s="186">
        <v>410164726.51260501</v>
      </c>
      <c r="H42" s="186">
        <v>670013143.61344528</v>
      </c>
      <c r="I42" s="186">
        <v>622456196.94117641</v>
      </c>
      <c r="J42" s="186">
        <v>627373593.0084033</v>
      </c>
      <c r="K42" s="186">
        <v>644541829.51260495</v>
      </c>
      <c r="L42" s="186">
        <v>511647166.47058821</v>
      </c>
      <c r="M42" s="186">
        <v>497912754.46218485</v>
      </c>
      <c r="N42" s="186"/>
      <c r="O42" s="186">
        <v>6159256708.8907566</v>
      </c>
      <c r="P42" s="186">
        <v>9483469.8272622395</v>
      </c>
      <c r="Q42" s="22"/>
      <c r="R42" s="6"/>
      <c r="S42" s="1"/>
    </row>
    <row r="43" spans="1:19" s="3" customFormat="1" ht="9">
      <c r="A43" s="6"/>
      <c r="B43" s="188" t="s">
        <v>126</v>
      </c>
      <c r="C43" s="182">
        <v>1090042862.6806722</v>
      </c>
      <c r="D43" s="182">
        <v>948756009.32773101</v>
      </c>
      <c r="E43" s="182">
        <v>1016651497.8571428</v>
      </c>
      <c r="F43" s="182">
        <v>1102900972.9747899</v>
      </c>
      <c r="G43" s="182">
        <v>1003979130.605042</v>
      </c>
      <c r="H43" s="182">
        <v>1115009526.2436974</v>
      </c>
      <c r="I43" s="182">
        <v>652293595.60504198</v>
      </c>
      <c r="J43" s="182">
        <v>1021541863.630252</v>
      </c>
      <c r="K43" s="182">
        <v>1024696003.3361344</v>
      </c>
      <c r="L43" s="182">
        <v>1092414063.6386554</v>
      </c>
      <c r="M43" s="182">
        <v>978487765.75630248</v>
      </c>
      <c r="N43" s="182"/>
      <c r="O43" s="182">
        <v>11046773291.65546</v>
      </c>
      <c r="P43" s="182">
        <v>17008482.40383327</v>
      </c>
      <c r="Q43" s="22"/>
      <c r="R43" s="6"/>
      <c r="S43" s="1"/>
    </row>
    <row r="44" spans="1:19" s="3" customFormat="1" ht="9">
      <c r="A44" s="6"/>
      <c r="B44" s="189" t="s">
        <v>2</v>
      </c>
      <c r="C44" s="186">
        <v>86735476.915966377</v>
      </c>
      <c r="D44" s="186">
        <v>85125367.420168057</v>
      </c>
      <c r="E44" s="186">
        <v>94988055.226890743</v>
      </c>
      <c r="F44" s="186">
        <v>107827484.05042017</v>
      </c>
      <c r="G44" s="186">
        <v>91194166.840336129</v>
      </c>
      <c r="H44" s="186">
        <v>91670152.605042011</v>
      </c>
      <c r="I44" s="186">
        <v>87296691.411764696</v>
      </c>
      <c r="J44" s="186">
        <v>87293519.210084021</v>
      </c>
      <c r="K44" s="186">
        <v>91714211.369747892</v>
      </c>
      <c r="L44" s="186">
        <v>79787662.294117644</v>
      </c>
      <c r="M44" s="186">
        <v>79678579.781512603</v>
      </c>
      <c r="N44" s="186"/>
      <c r="O44" s="186">
        <v>983311367.12605035</v>
      </c>
      <c r="P44" s="186">
        <v>1512448.4212972757</v>
      </c>
      <c r="Q44" s="22"/>
      <c r="R44" s="6"/>
      <c r="S44" s="1"/>
    </row>
    <row r="45" spans="1:19" s="3" customFormat="1" ht="9">
      <c r="A45" s="6"/>
      <c r="B45" s="191" t="s">
        <v>3</v>
      </c>
      <c r="C45" s="182">
        <v>150484066.15966386</v>
      </c>
      <c r="D45" s="182">
        <v>138313351.27731091</v>
      </c>
      <c r="E45" s="182">
        <v>166760177.30252099</v>
      </c>
      <c r="F45" s="182">
        <v>157272533.05042017</v>
      </c>
      <c r="G45" s="182">
        <v>168688585.65546218</v>
      </c>
      <c r="H45" s="182">
        <v>148631412.72268906</v>
      </c>
      <c r="I45" s="182">
        <v>156892306.16806722</v>
      </c>
      <c r="J45" s="182">
        <v>152863254.62184873</v>
      </c>
      <c r="K45" s="182">
        <v>156288952.8655462</v>
      </c>
      <c r="L45" s="182">
        <v>159540193.907563</v>
      </c>
      <c r="M45" s="182">
        <v>130407310.4537815</v>
      </c>
      <c r="N45" s="182"/>
      <c r="O45" s="182">
        <v>1686142144.1848741</v>
      </c>
      <c r="P45" s="182">
        <v>2594015.8586253072</v>
      </c>
      <c r="Q45" s="22"/>
      <c r="R45" s="6"/>
      <c r="S45" s="1"/>
    </row>
    <row r="46" spans="1:19" s="3" customFormat="1" ht="9">
      <c r="A46" s="6"/>
      <c r="B46" s="192" t="s">
        <v>127</v>
      </c>
      <c r="C46" s="186">
        <v>486129261.01680666</v>
      </c>
      <c r="D46" s="186">
        <v>453827141.63865542</v>
      </c>
      <c r="E46" s="186">
        <v>531131311.53781509</v>
      </c>
      <c r="F46" s="186">
        <v>561265462.26050413</v>
      </c>
      <c r="G46" s="186">
        <v>553792205.19327724</v>
      </c>
      <c r="H46" s="186">
        <v>555424020.35294116</v>
      </c>
      <c r="I46" s="186">
        <v>508457219.58823526</v>
      </c>
      <c r="J46" s="186">
        <v>501142679.5798319</v>
      </c>
      <c r="K46" s="186">
        <v>567607678.06722689</v>
      </c>
      <c r="L46" s="186">
        <v>534988833.1596638</v>
      </c>
      <c r="M46" s="186">
        <v>494247858.99159658</v>
      </c>
      <c r="N46" s="186"/>
      <c r="O46" s="186">
        <v>5748013671.3865547</v>
      </c>
      <c r="P46" s="186">
        <v>8847157.7060918808</v>
      </c>
      <c r="Q46" s="22"/>
      <c r="R46" s="6"/>
      <c r="S46" s="1"/>
    </row>
    <row r="47" spans="1:19" s="3" customFormat="1" ht="9">
      <c r="A47" s="6"/>
      <c r="B47" s="191" t="s">
        <v>7</v>
      </c>
      <c r="C47" s="182">
        <v>67096260.075630248</v>
      </c>
      <c r="D47" s="182">
        <v>65556396.453781508</v>
      </c>
      <c r="E47" s="182">
        <v>62941116.705882348</v>
      </c>
      <c r="F47" s="182">
        <v>61475310.294117644</v>
      </c>
      <c r="G47" s="182">
        <v>62597766.588235289</v>
      </c>
      <c r="H47" s="182">
        <v>61403015.613445371</v>
      </c>
      <c r="I47" s="182">
        <v>68546209.630252093</v>
      </c>
      <c r="J47" s="182">
        <v>62663038.773109242</v>
      </c>
      <c r="K47" s="182">
        <v>71864157.756302521</v>
      </c>
      <c r="L47" s="182">
        <v>71049501.621848732</v>
      </c>
      <c r="M47" s="182">
        <v>57022499.831932768</v>
      </c>
      <c r="N47" s="182"/>
      <c r="O47" s="182">
        <v>712215273.34453785</v>
      </c>
      <c r="P47" s="182">
        <v>1096998.0173649988</v>
      </c>
      <c r="Q47" s="22"/>
      <c r="R47" s="6"/>
      <c r="S47" s="1"/>
    </row>
    <row r="48" spans="1:19" s="3" customFormat="1" ht="9">
      <c r="A48" s="6"/>
      <c r="B48" s="192" t="s">
        <v>8</v>
      </c>
      <c r="C48" s="186">
        <v>281425471.24369746</v>
      </c>
      <c r="D48" s="186">
        <v>264197010.48739493</v>
      </c>
      <c r="E48" s="186">
        <v>318701505.78151256</v>
      </c>
      <c r="F48" s="186">
        <v>313946930.45378149</v>
      </c>
      <c r="G48" s="186">
        <v>320557563.73109239</v>
      </c>
      <c r="H48" s="186">
        <v>301059540.0420168</v>
      </c>
      <c r="I48" s="186">
        <v>269504234.82352936</v>
      </c>
      <c r="J48" s="186">
        <v>291239727.73109239</v>
      </c>
      <c r="K48" s="186">
        <v>287027173.54621845</v>
      </c>
      <c r="L48" s="186">
        <v>281653262.40336132</v>
      </c>
      <c r="M48" s="186">
        <v>268588549.94117647</v>
      </c>
      <c r="N48" s="186"/>
      <c r="O48" s="186">
        <v>3197900970.1848736</v>
      </c>
      <c r="P48" s="186">
        <v>4918693.0159129752</v>
      </c>
      <c r="Q48" s="22"/>
      <c r="R48" s="6"/>
      <c r="S48" s="1"/>
    </row>
    <row r="49" spans="1:19" s="3" customFormat="1" ht="9">
      <c r="A49" s="6"/>
      <c r="B49" s="191" t="s">
        <v>9</v>
      </c>
      <c r="C49" s="182">
        <v>178038365.74789914</v>
      </c>
      <c r="D49" s="182">
        <v>175055895.99159664</v>
      </c>
      <c r="E49" s="182">
        <v>174924521.84873948</v>
      </c>
      <c r="F49" s="182">
        <v>168394507.00840336</v>
      </c>
      <c r="G49" s="182">
        <v>158812676.88235292</v>
      </c>
      <c r="H49" s="182">
        <v>167702911.95798317</v>
      </c>
      <c r="I49" s="182">
        <v>161544726.4789916</v>
      </c>
      <c r="J49" s="182">
        <v>146278912.07563025</v>
      </c>
      <c r="K49" s="182">
        <v>154596524.03361344</v>
      </c>
      <c r="L49" s="182">
        <v>164792224.84033611</v>
      </c>
      <c r="M49" s="182">
        <v>140459431.29411763</v>
      </c>
      <c r="N49" s="182"/>
      <c r="O49" s="182">
        <v>1790600698.1596637</v>
      </c>
      <c r="P49" s="182">
        <v>2754434.4090774576</v>
      </c>
      <c r="Q49" s="22"/>
      <c r="R49" s="6"/>
      <c r="S49" s="1"/>
    </row>
    <row r="50" spans="1:19" s="3" customFormat="1" ht="9">
      <c r="A50" s="6"/>
      <c r="B50" s="193" t="s">
        <v>128</v>
      </c>
      <c r="C50" s="186">
        <v>117062752.89915965</v>
      </c>
      <c r="D50" s="186">
        <v>117363150.08403361</v>
      </c>
      <c r="E50" s="186">
        <v>132800378.65546218</v>
      </c>
      <c r="F50" s="186">
        <v>116130035.55462185</v>
      </c>
      <c r="G50" s="186">
        <v>124414830.99999999</v>
      </c>
      <c r="H50" s="186">
        <v>125469492.26050419</v>
      </c>
      <c r="I50" s="186">
        <v>112085704.01680671</v>
      </c>
      <c r="J50" s="186">
        <v>118767059.76470587</v>
      </c>
      <c r="K50" s="186">
        <v>120561928.61344537</v>
      </c>
      <c r="L50" s="186">
        <v>129431257.62184873</v>
      </c>
      <c r="M50" s="186">
        <v>107978438.89075629</v>
      </c>
      <c r="N50" s="186"/>
      <c r="O50" s="186">
        <v>1322065029.3613446</v>
      </c>
      <c r="P50" s="186">
        <v>2034711.725356895</v>
      </c>
      <c r="Q50" s="22"/>
      <c r="R50" s="6"/>
      <c r="S50" s="1"/>
    </row>
    <row r="51" spans="1:19" s="3" customFormat="1" ht="9">
      <c r="A51" s="6"/>
      <c r="B51" s="191" t="s">
        <v>90</v>
      </c>
      <c r="C51" s="182">
        <v>65492992.655462183</v>
      </c>
      <c r="D51" s="182">
        <v>60429539.756302513</v>
      </c>
      <c r="E51" s="182">
        <v>58718034.764705881</v>
      </c>
      <c r="F51" s="182">
        <v>56684590.10084033</v>
      </c>
      <c r="G51" s="182">
        <v>51397993.857142851</v>
      </c>
      <c r="H51" s="182">
        <v>52297277.907563023</v>
      </c>
      <c r="I51" s="182">
        <v>41633381.655462183</v>
      </c>
      <c r="J51" s="182">
        <v>45052029.462184869</v>
      </c>
      <c r="K51" s="182">
        <v>43895037.394957982</v>
      </c>
      <c r="L51" s="182">
        <v>52099132.336134449</v>
      </c>
      <c r="M51" s="182">
        <v>43172814.344537809</v>
      </c>
      <c r="N51" s="182"/>
      <c r="O51" s="182">
        <v>570872824.2352941</v>
      </c>
      <c r="P51" s="182">
        <v>877649.38485265383</v>
      </c>
      <c r="Q51" s="22"/>
      <c r="R51" s="6"/>
      <c r="S51" s="1"/>
    </row>
    <row r="52" spans="1:19" s="3" customFormat="1" ht="9">
      <c r="A52" s="6"/>
      <c r="B52" s="193" t="s">
        <v>88</v>
      </c>
      <c r="C52" s="186">
        <v>66217583.042016804</v>
      </c>
      <c r="D52" s="186">
        <v>58616648.369747892</v>
      </c>
      <c r="E52" s="186">
        <v>76340491.815126047</v>
      </c>
      <c r="F52" s="186">
        <v>72422819.705882341</v>
      </c>
      <c r="G52" s="186">
        <v>77724462.35294117</v>
      </c>
      <c r="H52" s="186">
        <v>61069206.050420165</v>
      </c>
      <c r="I52" s="186">
        <v>66348050.932773106</v>
      </c>
      <c r="J52" s="186">
        <v>63024086.193277307</v>
      </c>
      <c r="K52" s="186">
        <v>62457496.932773106</v>
      </c>
      <c r="L52" s="186">
        <v>70710574.35294117</v>
      </c>
      <c r="M52" s="186">
        <v>65280772.075630248</v>
      </c>
      <c r="N52" s="186"/>
      <c r="O52" s="186">
        <v>740212191.82352948</v>
      </c>
      <c r="P52" s="186">
        <v>1138538.4850441448</v>
      </c>
      <c r="Q52" s="22"/>
      <c r="R52" s="6"/>
      <c r="S52" s="1"/>
    </row>
    <row r="53" spans="1:19" s="3" customFormat="1" ht="9">
      <c r="A53" s="6"/>
      <c r="B53" s="191" t="s">
        <v>10</v>
      </c>
      <c r="C53" s="182">
        <v>246495364.47058821</v>
      </c>
      <c r="D53" s="182">
        <v>209651585.36134452</v>
      </c>
      <c r="E53" s="182">
        <v>254445278.05042014</v>
      </c>
      <c r="F53" s="182">
        <v>239124596.59663865</v>
      </c>
      <c r="G53" s="182">
        <v>245211918.46218485</v>
      </c>
      <c r="H53" s="182">
        <v>248155606.82352939</v>
      </c>
      <c r="I53" s="182">
        <v>250458441.94957981</v>
      </c>
      <c r="J53" s="182">
        <v>242225674.09243697</v>
      </c>
      <c r="K53" s="182">
        <v>253904797.98319325</v>
      </c>
      <c r="L53" s="182">
        <v>237600393.44537812</v>
      </c>
      <c r="M53" s="182">
        <v>225829161.70588234</v>
      </c>
      <c r="N53" s="182"/>
      <c r="O53" s="182">
        <v>2653102818.9411769</v>
      </c>
      <c r="P53" s="182">
        <v>4082630.487317346</v>
      </c>
      <c r="Q53" s="22"/>
      <c r="R53" s="6"/>
      <c r="S53" s="1"/>
    </row>
    <row r="54" spans="1:19" s="3" customFormat="1" ht="9">
      <c r="A54" s="6"/>
      <c r="B54" s="157" t="s">
        <v>0</v>
      </c>
      <c r="C54" s="157">
        <v>4153506107.8151255</v>
      </c>
      <c r="D54" s="157">
        <v>3809124265.5798316</v>
      </c>
      <c r="E54" s="157">
        <v>4385435575.4117651</v>
      </c>
      <c r="F54" s="157">
        <v>4354754255.8235292</v>
      </c>
      <c r="G54" s="157">
        <v>4099759440.1344538</v>
      </c>
      <c r="H54" s="157">
        <v>4431644244.4033613</v>
      </c>
      <c r="I54" s="157">
        <v>3782887752.1848731</v>
      </c>
      <c r="J54" s="157">
        <v>4149820122.0252094</v>
      </c>
      <c r="K54" s="157">
        <v>4283605045.8739491</v>
      </c>
      <c r="L54" s="157">
        <v>4195035963.1008401</v>
      </c>
      <c r="M54" s="157">
        <v>3883331887.9663858</v>
      </c>
      <c r="N54" s="157"/>
      <c r="O54" s="157">
        <v>45528904660.319321</v>
      </c>
      <c r="P54" s="157">
        <v>70072825.691285163</v>
      </c>
      <c r="Q54" s="22"/>
      <c r="R54" s="6"/>
      <c r="S54" s="1"/>
    </row>
    <row r="55" spans="1:19" s="3" customFormat="1" ht="9">
      <c r="A55" s="6"/>
      <c r="B55" s="157" t="s">
        <v>5</v>
      </c>
      <c r="C55" s="157">
        <v>6281864.6800694587</v>
      </c>
      <c r="D55" s="157">
        <v>5922053.8635590728</v>
      </c>
      <c r="E55" s="157">
        <v>6632540.192697769</v>
      </c>
      <c r="F55" s="157">
        <v>6640976.9967113938</v>
      </c>
      <c r="G55" s="157">
        <v>6105011.5259470083</v>
      </c>
      <c r="H55" s="157">
        <v>6662623.8358315593</v>
      </c>
      <c r="I55" s="157">
        <v>5747584.5939269084</v>
      </c>
      <c r="J55" s="157">
        <v>6441419.5362368207</v>
      </c>
      <c r="K55" s="157">
        <v>6847851.5296766786</v>
      </c>
      <c r="L55" s="157">
        <v>6663546.9193881974</v>
      </c>
      <c r="M55" s="157">
        <v>6127352.0172403017</v>
      </c>
      <c r="N55" s="157"/>
      <c r="O55" s="157">
        <v>70072825.691285163</v>
      </c>
      <c r="P55" s="157"/>
      <c r="Q55" s="22"/>
      <c r="R55" s="6"/>
      <c r="S55" s="1"/>
    </row>
    <row r="56" spans="1:19" s="1" customFormat="1" ht="18" customHeight="1">
      <c r="A56" s="6"/>
      <c r="B56" s="157" t="s">
        <v>15</v>
      </c>
      <c r="C56" s="156">
        <v>661.19</v>
      </c>
      <c r="D56" s="156">
        <v>643.21</v>
      </c>
      <c r="E56" s="156">
        <v>661.2</v>
      </c>
      <c r="F56" s="156">
        <v>655.74</v>
      </c>
      <c r="G56" s="156">
        <v>671.54</v>
      </c>
      <c r="H56" s="156">
        <v>665.15</v>
      </c>
      <c r="I56" s="156">
        <v>658.17</v>
      </c>
      <c r="J56" s="156">
        <v>644.24</v>
      </c>
      <c r="K56" s="156">
        <v>625.54</v>
      </c>
      <c r="L56" s="156">
        <v>629.55000000000007</v>
      </c>
      <c r="M56" s="156">
        <v>633.77</v>
      </c>
      <c r="N56" s="156"/>
      <c r="O56" s="157"/>
      <c r="P56" s="157"/>
      <c r="Q56" s="23"/>
      <c r="R56" s="6"/>
    </row>
    <row r="57" spans="1:19" s="1" customFormat="1" ht="30" customHeight="1">
      <c r="A57" s="6"/>
      <c r="B57" s="347" t="s">
        <v>174</v>
      </c>
      <c r="C57" s="347"/>
      <c r="D57" s="347"/>
      <c r="E57" s="347"/>
      <c r="F57" s="347"/>
      <c r="G57" s="347"/>
      <c r="H57" s="347"/>
      <c r="I57" s="347"/>
      <c r="J57" s="347"/>
      <c r="K57" s="347"/>
      <c r="L57" s="347"/>
      <c r="M57" s="347"/>
      <c r="N57" s="347"/>
      <c r="O57" s="347"/>
      <c r="P57" s="347"/>
      <c r="Q57" s="23"/>
      <c r="R57" s="6"/>
    </row>
    <row r="58" spans="1:19" s="1" customFormat="1" ht="18" customHeight="1">
      <c r="A58" s="6"/>
      <c r="Q58" s="24"/>
      <c r="R58" s="6"/>
    </row>
    <row r="59" spans="1:19" ht="7.5" customHeight="1"/>
    <row r="60" spans="1:19" ht="1.5" customHeight="1"/>
  </sheetData>
  <mergeCells count="5">
    <mergeCell ref="B57:P57"/>
    <mergeCell ref="B35:P35"/>
    <mergeCell ref="B8:P8"/>
    <mergeCell ref="B33:P33"/>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S94"/>
  <sheetViews>
    <sheetView showGridLines="0" topLeftCell="A10" zoomScaleNormal="100" workbookViewId="0">
      <selection activeCell="O90" sqref="O90:Q90"/>
    </sheetView>
  </sheetViews>
  <sheetFormatPr baseColWidth="10" defaultColWidth="11.42578125" defaultRowHeight="14.25"/>
  <cols>
    <col min="1" max="1" width="4.140625" style="36" customWidth="1"/>
    <col min="2" max="3" width="20.85546875" style="17" customWidth="1"/>
    <col min="4" max="5" width="10.42578125" style="17" bestFit="1" customWidth="1"/>
    <col min="6" max="7" width="11" style="17" bestFit="1" customWidth="1"/>
    <col min="8" max="8" width="13.28515625" style="17" customWidth="1"/>
    <col min="9" max="9" width="11" style="17" bestFit="1" customWidth="1"/>
    <col min="10" max="10" width="10.7109375" style="17" bestFit="1" customWidth="1"/>
    <col min="11" max="11" width="11.7109375" style="17" customWidth="1"/>
    <col min="12" max="12" width="11" style="17" bestFit="1" customWidth="1"/>
    <col min="13" max="13" width="10.7109375" style="17" customWidth="1"/>
    <col min="14" max="14" width="11.7109375" style="17" customWidth="1"/>
    <col min="15" max="15" width="11.42578125" style="17" bestFit="1" customWidth="1"/>
    <col min="16" max="16" width="11.140625" style="17" bestFit="1" customWidth="1"/>
    <col min="17" max="17" width="11.42578125" style="17" bestFit="1" customWidth="1"/>
    <col min="18" max="18" width="1" style="17" customWidth="1"/>
    <col min="19" max="16384" width="11.42578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46"/>
    </row>
    <row r="8" spans="1:19" s="42" customFormat="1" ht="22.5" customHeight="1">
      <c r="A8" s="40"/>
      <c r="B8" s="333" t="s">
        <v>29</v>
      </c>
      <c r="C8" s="334"/>
      <c r="D8" s="334"/>
      <c r="E8" s="334"/>
      <c r="F8" s="334"/>
      <c r="G8" s="334"/>
      <c r="H8" s="334"/>
      <c r="I8" s="334"/>
      <c r="J8" s="334"/>
      <c r="K8" s="334"/>
      <c r="L8" s="334"/>
      <c r="M8" s="334"/>
      <c r="N8" s="334"/>
      <c r="O8" s="334"/>
      <c r="P8" s="335"/>
      <c r="Q8" s="46"/>
      <c r="R8" s="46"/>
      <c r="S8" s="40"/>
    </row>
    <row r="9" spans="1:19" s="42" customFormat="1" ht="11.25" customHeight="1">
      <c r="A9" s="40"/>
      <c r="B9" s="73" t="s">
        <v>6</v>
      </c>
      <c r="C9" s="136"/>
      <c r="D9" s="136" t="s">
        <v>19</v>
      </c>
      <c r="E9" s="136" t="s">
        <v>20</v>
      </c>
      <c r="F9" s="136" t="s">
        <v>21</v>
      </c>
      <c r="G9" s="136" t="s">
        <v>22</v>
      </c>
      <c r="H9" s="136" t="s">
        <v>23</v>
      </c>
      <c r="I9" s="136" t="s">
        <v>24</v>
      </c>
      <c r="J9" s="136" t="s">
        <v>25</v>
      </c>
      <c r="K9" s="136" t="s">
        <v>26</v>
      </c>
      <c r="L9" s="136" t="s">
        <v>27</v>
      </c>
      <c r="M9" s="136" t="s">
        <v>46</v>
      </c>
      <c r="N9" s="135" t="s">
        <v>47</v>
      </c>
      <c r="O9" s="135" t="s">
        <v>48</v>
      </c>
      <c r="P9" s="74" t="s">
        <v>0</v>
      </c>
      <c r="Q9" s="46"/>
      <c r="R9" s="46"/>
      <c r="S9" s="40"/>
    </row>
    <row r="10" spans="1:19" s="42" customFormat="1" ht="15" customHeight="1">
      <c r="A10" s="40"/>
      <c r="B10" s="354" t="s">
        <v>171</v>
      </c>
      <c r="C10" s="355"/>
      <c r="D10" s="355"/>
      <c r="E10" s="355"/>
      <c r="F10" s="355"/>
      <c r="G10" s="355"/>
      <c r="H10" s="355"/>
      <c r="I10" s="355"/>
      <c r="J10" s="355"/>
      <c r="K10" s="355"/>
      <c r="L10" s="355"/>
      <c r="M10" s="355"/>
      <c r="N10" s="355"/>
      <c r="O10" s="355"/>
      <c r="P10" s="356"/>
      <c r="Q10" s="40"/>
      <c r="R10" s="46"/>
      <c r="S10" s="40"/>
    </row>
    <row r="11" spans="1:19" s="42" customFormat="1" ht="9">
      <c r="A11" s="40"/>
      <c r="B11" s="189" t="s">
        <v>185</v>
      </c>
      <c r="C11" s="231" t="s">
        <v>130</v>
      </c>
      <c r="D11" s="231">
        <v>0</v>
      </c>
      <c r="E11" s="231">
        <v>0</v>
      </c>
      <c r="F11" s="231">
        <v>0</v>
      </c>
      <c r="G11" s="231">
        <v>0</v>
      </c>
      <c r="H11" s="231">
        <v>0</v>
      </c>
      <c r="I11" s="231">
        <v>0</v>
      </c>
      <c r="J11" s="231">
        <v>0</v>
      </c>
      <c r="K11" s="231">
        <v>0</v>
      </c>
      <c r="L11" s="231">
        <v>5537</v>
      </c>
      <c r="M11" s="231">
        <v>19840</v>
      </c>
      <c r="N11" s="231">
        <v>12910</v>
      </c>
      <c r="O11" s="231"/>
      <c r="P11" s="231">
        <v>38287</v>
      </c>
      <c r="Q11" s="40"/>
      <c r="R11" s="46"/>
      <c r="S11" s="40"/>
    </row>
    <row r="12" spans="1:19" s="230" customFormat="1" ht="9">
      <c r="A12" s="228"/>
      <c r="B12" s="188" t="s">
        <v>125</v>
      </c>
      <c r="C12" s="182" t="s">
        <v>62</v>
      </c>
      <c r="D12" s="182">
        <v>16769</v>
      </c>
      <c r="E12" s="182">
        <v>14607</v>
      </c>
      <c r="F12" s="182">
        <v>17278</v>
      </c>
      <c r="G12" s="182">
        <v>17302</v>
      </c>
      <c r="H12" s="182">
        <v>16416</v>
      </c>
      <c r="I12" s="182">
        <v>17832</v>
      </c>
      <c r="J12" s="182">
        <v>17524</v>
      </c>
      <c r="K12" s="182">
        <v>17878</v>
      </c>
      <c r="L12" s="182">
        <v>17781</v>
      </c>
      <c r="M12" s="182">
        <v>17174</v>
      </c>
      <c r="N12" s="182">
        <v>16178</v>
      </c>
      <c r="O12" s="182"/>
      <c r="P12" s="182">
        <v>186739</v>
      </c>
      <c r="Q12" s="229"/>
      <c r="R12" s="229"/>
      <c r="S12" s="228"/>
    </row>
    <row r="13" spans="1:19" s="233" customFormat="1" ht="9">
      <c r="A13" s="228"/>
      <c r="B13" s="189" t="s">
        <v>1</v>
      </c>
      <c r="C13" s="231" t="s">
        <v>63</v>
      </c>
      <c r="D13" s="231">
        <v>45212</v>
      </c>
      <c r="E13" s="231">
        <v>42629</v>
      </c>
      <c r="F13" s="231">
        <v>46939</v>
      </c>
      <c r="G13" s="231">
        <v>47254</v>
      </c>
      <c r="H13" s="231">
        <v>46622</v>
      </c>
      <c r="I13" s="231">
        <v>41695</v>
      </c>
      <c r="J13" s="231">
        <v>40463</v>
      </c>
      <c r="K13" s="231">
        <v>40654</v>
      </c>
      <c r="L13" s="231">
        <v>41689</v>
      </c>
      <c r="M13" s="231">
        <v>39791</v>
      </c>
      <c r="N13" s="231">
        <v>34524</v>
      </c>
      <c r="O13" s="231"/>
      <c r="P13" s="231">
        <v>467472</v>
      </c>
      <c r="Q13" s="229"/>
      <c r="R13" s="229"/>
      <c r="S13" s="232"/>
    </row>
    <row r="14" spans="1:19" s="233" customFormat="1" ht="9">
      <c r="A14" s="228"/>
      <c r="B14" s="190" t="s">
        <v>49</v>
      </c>
      <c r="C14" s="182" t="s">
        <v>64</v>
      </c>
      <c r="D14" s="182">
        <v>19206</v>
      </c>
      <c r="E14" s="182">
        <v>18308</v>
      </c>
      <c r="F14" s="182">
        <v>21536</v>
      </c>
      <c r="G14" s="182">
        <v>20922</v>
      </c>
      <c r="H14" s="182">
        <v>20444</v>
      </c>
      <c r="I14" s="182">
        <v>21229</v>
      </c>
      <c r="J14" s="182">
        <v>21785</v>
      </c>
      <c r="K14" s="182">
        <v>21664</v>
      </c>
      <c r="L14" s="182">
        <v>21608</v>
      </c>
      <c r="M14" s="182">
        <v>22335</v>
      </c>
      <c r="N14" s="182">
        <v>19391</v>
      </c>
      <c r="O14" s="183"/>
      <c r="P14" s="183">
        <v>228428</v>
      </c>
      <c r="Q14" s="229"/>
      <c r="R14" s="229"/>
      <c r="S14" s="232"/>
    </row>
    <row r="15" spans="1:19" s="233" customFormat="1" ht="9">
      <c r="A15" s="228"/>
      <c r="B15" s="189" t="s">
        <v>152</v>
      </c>
      <c r="C15" s="231" t="s">
        <v>153</v>
      </c>
      <c r="D15" s="231">
        <v>10991</v>
      </c>
      <c r="E15" s="231">
        <v>11136</v>
      </c>
      <c r="F15" s="231">
        <v>9283</v>
      </c>
      <c r="G15" s="231">
        <v>9251</v>
      </c>
      <c r="H15" s="231">
        <v>8120</v>
      </c>
      <c r="I15" s="231">
        <v>8171</v>
      </c>
      <c r="J15" s="231">
        <v>9771</v>
      </c>
      <c r="K15" s="231">
        <v>9868</v>
      </c>
      <c r="L15" s="231">
        <v>11266</v>
      </c>
      <c r="M15" s="231">
        <v>11521</v>
      </c>
      <c r="N15" s="231">
        <v>9453</v>
      </c>
      <c r="O15" s="231"/>
      <c r="P15" s="231">
        <v>108831</v>
      </c>
      <c r="Q15" s="229"/>
      <c r="R15" s="229"/>
      <c r="S15" s="232"/>
    </row>
    <row r="16" spans="1:19" s="233" customFormat="1" ht="9">
      <c r="A16" s="228"/>
      <c r="B16" s="188" t="s">
        <v>18</v>
      </c>
      <c r="C16" s="182" t="s">
        <v>65</v>
      </c>
      <c r="D16" s="182">
        <v>25003</v>
      </c>
      <c r="E16" s="182">
        <v>27104</v>
      </c>
      <c r="F16" s="182">
        <v>20537</v>
      </c>
      <c r="G16" s="182">
        <v>17334</v>
      </c>
      <c r="H16" s="182">
        <v>16092</v>
      </c>
      <c r="I16" s="182">
        <v>16361</v>
      </c>
      <c r="J16" s="182">
        <v>19849</v>
      </c>
      <c r="K16" s="182">
        <v>18259</v>
      </c>
      <c r="L16" s="182">
        <v>19096</v>
      </c>
      <c r="M16" s="182">
        <v>19978</v>
      </c>
      <c r="N16" s="182">
        <v>16859</v>
      </c>
      <c r="O16" s="183"/>
      <c r="P16" s="183">
        <v>216472</v>
      </c>
      <c r="Q16" s="229"/>
      <c r="R16" s="229"/>
      <c r="S16" s="232"/>
    </row>
    <row r="17" spans="1:19" s="233" customFormat="1" ht="9">
      <c r="A17" s="228"/>
      <c r="B17" s="189" t="s">
        <v>76</v>
      </c>
      <c r="C17" s="231" t="s">
        <v>66</v>
      </c>
      <c r="D17" s="231">
        <v>35346</v>
      </c>
      <c r="E17" s="231">
        <v>33078</v>
      </c>
      <c r="F17" s="231">
        <v>33763</v>
      </c>
      <c r="G17" s="231">
        <v>32988</v>
      </c>
      <c r="H17" s="231">
        <v>31658</v>
      </c>
      <c r="I17" s="231">
        <v>30752</v>
      </c>
      <c r="J17" s="231">
        <v>35473</v>
      </c>
      <c r="K17" s="231">
        <v>30452</v>
      </c>
      <c r="L17" s="231">
        <v>31168</v>
      </c>
      <c r="M17" s="231">
        <v>32896</v>
      </c>
      <c r="N17" s="231">
        <v>29473</v>
      </c>
      <c r="O17" s="231"/>
      <c r="P17" s="231">
        <v>357047</v>
      </c>
      <c r="Q17" s="229"/>
      <c r="R17" s="229"/>
      <c r="S17" s="232"/>
    </row>
    <row r="18" spans="1:19" s="233" customFormat="1" ht="9">
      <c r="A18" s="228"/>
      <c r="B18" s="188" t="s">
        <v>126</v>
      </c>
      <c r="C18" s="182" t="s">
        <v>67</v>
      </c>
      <c r="D18" s="182">
        <v>73922</v>
      </c>
      <c r="E18" s="182">
        <v>65272</v>
      </c>
      <c r="F18" s="182">
        <v>61838</v>
      </c>
      <c r="G18" s="182">
        <v>66142</v>
      </c>
      <c r="H18" s="182">
        <v>64490</v>
      </c>
      <c r="I18" s="182">
        <v>72014</v>
      </c>
      <c r="J18" s="182">
        <v>42351</v>
      </c>
      <c r="K18" s="182">
        <v>65094</v>
      </c>
      <c r="L18" s="182">
        <v>77452</v>
      </c>
      <c r="M18" s="182">
        <v>75275</v>
      </c>
      <c r="N18" s="182">
        <v>64126</v>
      </c>
      <c r="O18" s="183"/>
      <c r="P18" s="183">
        <v>727976</v>
      </c>
      <c r="Q18" s="229"/>
      <c r="R18" s="229"/>
      <c r="S18" s="232"/>
    </row>
    <row r="19" spans="1:19" s="233" customFormat="1" ht="9">
      <c r="A19" s="228"/>
      <c r="B19" s="189" t="s">
        <v>2</v>
      </c>
      <c r="C19" s="231" t="s">
        <v>68</v>
      </c>
      <c r="D19" s="231">
        <v>8691</v>
      </c>
      <c r="E19" s="231">
        <v>9127</v>
      </c>
      <c r="F19" s="231">
        <v>9642</v>
      </c>
      <c r="G19" s="231">
        <v>9028</v>
      </c>
      <c r="H19" s="231">
        <v>7929</v>
      </c>
      <c r="I19" s="231">
        <v>7887</v>
      </c>
      <c r="J19" s="231">
        <v>8649</v>
      </c>
      <c r="K19" s="231">
        <v>7128</v>
      </c>
      <c r="L19" s="231">
        <v>8595</v>
      </c>
      <c r="M19" s="231">
        <v>7581</v>
      </c>
      <c r="N19" s="231">
        <v>6243</v>
      </c>
      <c r="O19" s="231"/>
      <c r="P19" s="231">
        <v>90500</v>
      </c>
      <c r="Q19" s="229"/>
      <c r="R19" s="229"/>
      <c r="S19" s="232"/>
    </row>
    <row r="20" spans="1:19" s="233" customFormat="1" ht="9">
      <c r="A20" s="228"/>
      <c r="B20" s="191" t="s">
        <v>3</v>
      </c>
      <c r="C20" s="234" t="s">
        <v>69</v>
      </c>
      <c r="D20" s="234">
        <v>19134</v>
      </c>
      <c r="E20" s="234">
        <v>18431</v>
      </c>
      <c r="F20" s="234">
        <v>20563</v>
      </c>
      <c r="G20" s="234">
        <v>20252</v>
      </c>
      <c r="H20" s="234">
        <v>19632</v>
      </c>
      <c r="I20" s="234">
        <v>18146</v>
      </c>
      <c r="J20" s="234">
        <v>19196</v>
      </c>
      <c r="K20" s="234">
        <v>19189</v>
      </c>
      <c r="L20" s="234">
        <v>18152</v>
      </c>
      <c r="M20" s="234">
        <v>19231</v>
      </c>
      <c r="N20" s="234">
        <v>16513</v>
      </c>
      <c r="O20" s="234"/>
      <c r="P20" s="234">
        <v>208439</v>
      </c>
      <c r="Q20" s="229"/>
      <c r="R20" s="229"/>
      <c r="S20" s="232"/>
    </row>
    <row r="21" spans="1:19" s="233" customFormat="1" ht="9">
      <c r="A21" s="228"/>
      <c r="B21" s="192" t="s">
        <v>127</v>
      </c>
      <c r="C21" s="186" t="s">
        <v>70</v>
      </c>
      <c r="D21" s="186">
        <v>63728</v>
      </c>
      <c r="E21" s="186">
        <v>63050</v>
      </c>
      <c r="F21" s="186">
        <v>65267</v>
      </c>
      <c r="G21" s="186">
        <v>65885</v>
      </c>
      <c r="H21" s="186">
        <v>66037</v>
      </c>
      <c r="I21" s="186">
        <v>65571</v>
      </c>
      <c r="J21" s="186">
        <v>67234</v>
      </c>
      <c r="K21" s="186">
        <v>63650</v>
      </c>
      <c r="L21" s="186">
        <v>68986</v>
      </c>
      <c r="M21" s="186">
        <v>67804</v>
      </c>
      <c r="N21" s="186">
        <v>60835</v>
      </c>
      <c r="O21" s="187"/>
      <c r="P21" s="187">
        <v>718047</v>
      </c>
      <c r="Q21" s="229"/>
      <c r="R21" s="229"/>
      <c r="S21" s="232"/>
    </row>
    <row r="22" spans="1:19" s="233" customFormat="1" ht="9">
      <c r="A22" s="228"/>
      <c r="B22" s="191" t="s">
        <v>7</v>
      </c>
      <c r="C22" s="234" t="s">
        <v>71</v>
      </c>
      <c r="D22" s="234">
        <v>10935</v>
      </c>
      <c r="E22" s="234">
        <v>12069</v>
      </c>
      <c r="F22" s="234">
        <v>12044</v>
      </c>
      <c r="G22" s="234">
        <v>11069</v>
      </c>
      <c r="H22" s="234">
        <v>11363</v>
      </c>
      <c r="I22" s="234">
        <v>11941</v>
      </c>
      <c r="J22" s="234">
        <v>12422</v>
      </c>
      <c r="K22" s="234">
        <v>11999</v>
      </c>
      <c r="L22" s="234">
        <v>12562</v>
      </c>
      <c r="M22" s="234">
        <v>12372</v>
      </c>
      <c r="N22" s="234">
        <v>11276</v>
      </c>
      <c r="O22" s="234"/>
      <c r="P22" s="234">
        <v>130052</v>
      </c>
      <c r="Q22" s="229"/>
      <c r="R22" s="229"/>
      <c r="S22" s="232"/>
    </row>
    <row r="23" spans="1:19" s="233" customFormat="1" ht="9">
      <c r="A23" s="228"/>
      <c r="B23" s="192" t="s">
        <v>8</v>
      </c>
      <c r="C23" s="186" t="s">
        <v>72</v>
      </c>
      <c r="D23" s="186">
        <v>38170</v>
      </c>
      <c r="E23" s="186">
        <v>35605</v>
      </c>
      <c r="F23" s="186">
        <v>37480</v>
      </c>
      <c r="G23" s="186">
        <v>36376</v>
      </c>
      <c r="H23" s="186">
        <v>36344</v>
      </c>
      <c r="I23" s="186">
        <v>34500</v>
      </c>
      <c r="J23" s="186">
        <v>35950</v>
      </c>
      <c r="K23" s="186">
        <v>34700</v>
      </c>
      <c r="L23" s="186">
        <v>36892</v>
      </c>
      <c r="M23" s="186">
        <v>41734</v>
      </c>
      <c r="N23" s="186">
        <v>35264</v>
      </c>
      <c r="O23" s="187"/>
      <c r="P23" s="187">
        <v>403015</v>
      </c>
      <c r="Q23" s="229"/>
      <c r="R23" s="229"/>
      <c r="S23" s="232"/>
    </row>
    <row r="24" spans="1:19" s="233" customFormat="1" ht="9">
      <c r="A24" s="228"/>
      <c r="B24" s="191" t="s">
        <v>9</v>
      </c>
      <c r="C24" s="234" t="s">
        <v>73</v>
      </c>
      <c r="D24" s="234">
        <v>27376</v>
      </c>
      <c r="E24" s="234">
        <v>30786</v>
      </c>
      <c r="F24" s="234">
        <v>27205</v>
      </c>
      <c r="G24" s="234">
        <v>24904</v>
      </c>
      <c r="H24" s="234">
        <v>25183</v>
      </c>
      <c r="I24" s="234">
        <v>24902</v>
      </c>
      <c r="J24" s="234">
        <v>24074</v>
      </c>
      <c r="K24" s="234">
        <v>23703</v>
      </c>
      <c r="L24" s="234">
        <v>24468</v>
      </c>
      <c r="M24" s="234">
        <v>24899</v>
      </c>
      <c r="N24" s="234">
        <v>22124</v>
      </c>
      <c r="O24" s="234"/>
      <c r="P24" s="234">
        <v>279624</v>
      </c>
      <c r="Q24" s="229"/>
      <c r="R24" s="229"/>
      <c r="S24" s="232"/>
    </row>
    <row r="25" spans="1:19" s="233" customFormat="1" ht="9">
      <c r="A25" s="228"/>
      <c r="B25" s="193" t="s">
        <v>128</v>
      </c>
      <c r="C25" s="186" t="s">
        <v>74</v>
      </c>
      <c r="D25" s="186">
        <v>16422</v>
      </c>
      <c r="E25" s="186">
        <v>16356</v>
      </c>
      <c r="F25" s="186">
        <v>16399</v>
      </c>
      <c r="G25" s="186">
        <v>15840</v>
      </c>
      <c r="H25" s="186">
        <v>15106</v>
      </c>
      <c r="I25" s="186">
        <v>14984</v>
      </c>
      <c r="J25" s="186">
        <v>15005</v>
      </c>
      <c r="K25" s="186">
        <v>15491</v>
      </c>
      <c r="L25" s="186">
        <v>15284</v>
      </c>
      <c r="M25" s="186">
        <v>15658</v>
      </c>
      <c r="N25" s="186">
        <v>13923</v>
      </c>
      <c r="O25" s="187"/>
      <c r="P25" s="187">
        <v>170468</v>
      </c>
      <c r="Q25" s="229"/>
      <c r="R25" s="229"/>
      <c r="S25" s="232"/>
    </row>
    <row r="26" spans="1:19" s="233" customFormat="1" ht="9">
      <c r="A26" s="228"/>
      <c r="B26" s="191" t="s">
        <v>90</v>
      </c>
      <c r="C26" s="234" t="s">
        <v>91</v>
      </c>
      <c r="D26" s="234">
        <v>9365</v>
      </c>
      <c r="E26" s="234">
        <v>11022</v>
      </c>
      <c r="F26" s="234">
        <v>7360</v>
      </c>
      <c r="G26" s="234">
        <v>7707</v>
      </c>
      <c r="H26" s="234">
        <v>6519</v>
      </c>
      <c r="I26" s="234">
        <v>6807</v>
      </c>
      <c r="J26" s="234">
        <v>6805</v>
      </c>
      <c r="K26" s="234">
        <v>6668</v>
      </c>
      <c r="L26" s="234">
        <v>7544</v>
      </c>
      <c r="M26" s="234">
        <v>7395</v>
      </c>
      <c r="N26" s="234">
        <v>6094</v>
      </c>
      <c r="O26" s="234"/>
      <c r="P26" s="234">
        <v>83286</v>
      </c>
      <c r="Q26" s="229"/>
      <c r="R26" s="229"/>
      <c r="S26" s="232"/>
    </row>
    <row r="27" spans="1:19" s="233" customFormat="1" ht="9">
      <c r="A27" s="228"/>
      <c r="B27" s="193" t="s">
        <v>88</v>
      </c>
      <c r="C27" s="186" t="s">
        <v>89</v>
      </c>
      <c r="D27" s="186">
        <v>11645</v>
      </c>
      <c r="E27" s="186">
        <v>11062</v>
      </c>
      <c r="F27" s="186">
        <v>11475</v>
      </c>
      <c r="G27" s="186">
        <v>10267</v>
      </c>
      <c r="H27" s="186">
        <v>10240</v>
      </c>
      <c r="I27" s="186">
        <v>8496</v>
      </c>
      <c r="J27" s="186">
        <v>9476</v>
      </c>
      <c r="K27" s="186">
        <v>9751</v>
      </c>
      <c r="L27" s="186">
        <v>10004</v>
      </c>
      <c r="M27" s="186">
        <v>10568</v>
      </c>
      <c r="N27" s="186">
        <v>9062</v>
      </c>
      <c r="O27" s="187"/>
      <c r="P27" s="187">
        <v>112046</v>
      </c>
      <c r="Q27" s="229"/>
      <c r="R27" s="229"/>
      <c r="S27" s="232"/>
    </row>
    <row r="28" spans="1:19" s="233" customFormat="1" ht="9">
      <c r="A28" s="228"/>
      <c r="B28" s="191" t="s">
        <v>10</v>
      </c>
      <c r="C28" s="234" t="s">
        <v>75</v>
      </c>
      <c r="D28" s="234">
        <v>35436</v>
      </c>
      <c r="E28" s="234">
        <v>31107</v>
      </c>
      <c r="F28" s="234">
        <v>36543</v>
      </c>
      <c r="G28" s="234">
        <v>33993</v>
      </c>
      <c r="H28" s="234">
        <v>35032</v>
      </c>
      <c r="I28" s="234">
        <v>33760</v>
      </c>
      <c r="J28" s="234">
        <v>35863</v>
      </c>
      <c r="K28" s="234">
        <v>33056</v>
      </c>
      <c r="L28" s="234">
        <v>34558</v>
      </c>
      <c r="M28" s="234">
        <v>34260</v>
      </c>
      <c r="N28" s="234">
        <v>32275</v>
      </c>
      <c r="O28" s="234"/>
      <c r="P28" s="234">
        <v>375883</v>
      </c>
      <c r="Q28" s="229"/>
      <c r="R28" s="229"/>
      <c r="S28" s="232"/>
    </row>
    <row r="29" spans="1:19" s="240" customFormat="1" ht="9">
      <c r="A29" s="235"/>
      <c r="B29" s="236" t="s">
        <v>150</v>
      </c>
      <c r="C29" s="237"/>
      <c r="D29" s="237">
        <v>467351</v>
      </c>
      <c r="E29" s="237">
        <v>450749</v>
      </c>
      <c r="F29" s="237">
        <v>455152</v>
      </c>
      <c r="G29" s="237">
        <v>446514</v>
      </c>
      <c r="H29" s="237">
        <v>437227</v>
      </c>
      <c r="I29" s="237">
        <v>435048</v>
      </c>
      <c r="J29" s="237">
        <v>421890</v>
      </c>
      <c r="K29" s="237">
        <v>429204</v>
      </c>
      <c r="L29" s="237">
        <v>462642</v>
      </c>
      <c r="M29" s="237">
        <v>480312</v>
      </c>
      <c r="N29" s="237">
        <v>416523</v>
      </c>
      <c r="O29" s="237"/>
      <c r="P29" s="237">
        <v>4902612</v>
      </c>
      <c r="Q29" s="238"/>
      <c r="R29" s="238"/>
      <c r="S29" s="239"/>
    </row>
    <row r="30" spans="1:19" s="41" customFormat="1" ht="15">
      <c r="A30" s="40"/>
      <c r="B30" s="354" t="s">
        <v>147</v>
      </c>
      <c r="C30" s="355"/>
      <c r="D30" s="355"/>
      <c r="E30" s="355"/>
      <c r="F30" s="355"/>
      <c r="G30" s="355"/>
      <c r="H30" s="355"/>
      <c r="I30" s="355"/>
      <c r="J30" s="355"/>
      <c r="K30" s="355"/>
      <c r="L30" s="355"/>
      <c r="M30" s="355"/>
      <c r="N30" s="355"/>
      <c r="O30" s="355"/>
      <c r="P30" s="356"/>
      <c r="Q30" s="46"/>
      <c r="R30" s="46"/>
      <c r="S30" s="49"/>
    </row>
    <row r="31" spans="1:19" s="233" customFormat="1" ht="9">
      <c r="A31" s="228"/>
      <c r="B31" s="211" t="s">
        <v>129</v>
      </c>
      <c r="C31" s="219" t="s">
        <v>130</v>
      </c>
      <c r="D31" s="185">
        <v>8272</v>
      </c>
      <c r="E31" s="185">
        <v>7798</v>
      </c>
      <c r="F31" s="185">
        <v>6956</v>
      </c>
      <c r="G31" s="185">
        <v>6722</v>
      </c>
      <c r="H31" s="185">
        <v>6968</v>
      </c>
      <c r="I31" s="185">
        <v>6896</v>
      </c>
      <c r="J31" s="185">
        <v>6589</v>
      </c>
      <c r="K31" s="185">
        <v>6440</v>
      </c>
      <c r="L31" s="185">
        <v>7048</v>
      </c>
      <c r="M31" s="185">
        <v>5630</v>
      </c>
      <c r="N31" s="185">
        <v>5846</v>
      </c>
      <c r="O31" s="185"/>
      <c r="P31" s="185">
        <v>75165</v>
      </c>
      <c r="Q31" s="229"/>
      <c r="R31" s="229"/>
      <c r="S31" s="232"/>
    </row>
    <row r="32" spans="1:19" s="233" customFormat="1" ht="9">
      <c r="A32" s="228"/>
      <c r="B32" s="214" t="s">
        <v>131</v>
      </c>
      <c r="C32" s="222" t="s">
        <v>132</v>
      </c>
      <c r="D32" s="186">
        <v>50309</v>
      </c>
      <c r="E32" s="186">
        <v>48172</v>
      </c>
      <c r="F32" s="186">
        <v>44330</v>
      </c>
      <c r="G32" s="186">
        <v>42048</v>
      </c>
      <c r="H32" s="186">
        <v>41591</v>
      </c>
      <c r="I32" s="186">
        <v>42064</v>
      </c>
      <c r="J32" s="186">
        <v>43330</v>
      </c>
      <c r="K32" s="186">
        <v>42316</v>
      </c>
      <c r="L32" s="186">
        <v>42937</v>
      </c>
      <c r="M32" s="186">
        <v>44318</v>
      </c>
      <c r="N32" s="186">
        <v>39491</v>
      </c>
      <c r="O32" s="186"/>
      <c r="P32" s="242">
        <v>480906</v>
      </c>
      <c r="Q32" s="229"/>
      <c r="R32" s="229"/>
      <c r="S32" s="232"/>
    </row>
    <row r="33" spans="1:19" s="233" customFormat="1" ht="9">
      <c r="A33" s="228"/>
      <c r="B33" s="211" t="s">
        <v>133</v>
      </c>
      <c r="C33" s="219" t="s">
        <v>134</v>
      </c>
      <c r="D33" s="185">
        <v>36112</v>
      </c>
      <c r="E33" s="185">
        <v>42358</v>
      </c>
      <c r="F33" s="185">
        <v>27210</v>
      </c>
      <c r="G33" s="185">
        <v>28270</v>
      </c>
      <c r="H33" s="185">
        <v>22723</v>
      </c>
      <c r="I33" s="185">
        <v>23726</v>
      </c>
      <c r="J33" s="185">
        <v>26617</v>
      </c>
      <c r="K33" s="185">
        <v>24241</v>
      </c>
      <c r="L33" s="185">
        <v>28375</v>
      </c>
      <c r="M33" s="185">
        <v>26098</v>
      </c>
      <c r="N33" s="185">
        <v>24762</v>
      </c>
      <c r="O33" s="185"/>
      <c r="P33" s="241">
        <v>310492</v>
      </c>
      <c r="Q33" s="229"/>
      <c r="R33" s="229"/>
      <c r="S33" s="232"/>
    </row>
    <row r="34" spans="1:19" s="233" customFormat="1" ht="9">
      <c r="A34" s="228"/>
      <c r="B34" s="214" t="s">
        <v>135</v>
      </c>
      <c r="C34" s="225" t="s">
        <v>136</v>
      </c>
      <c r="D34" s="186">
        <v>244462</v>
      </c>
      <c r="E34" s="186">
        <v>240263</v>
      </c>
      <c r="F34" s="186">
        <v>149135</v>
      </c>
      <c r="G34" s="186">
        <v>138262</v>
      </c>
      <c r="H34" s="186">
        <v>119901</v>
      </c>
      <c r="I34" s="186">
        <v>125747</v>
      </c>
      <c r="J34" s="186">
        <v>134495</v>
      </c>
      <c r="K34" s="186">
        <v>115980</v>
      </c>
      <c r="L34" s="186">
        <v>120313</v>
      </c>
      <c r="M34" s="186">
        <v>118151</v>
      </c>
      <c r="N34" s="186">
        <v>121997</v>
      </c>
      <c r="O34" s="186"/>
      <c r="P34" s="242">
        <v>1628706</v>
      </c>
      <c r="Q34" s="229"/>
      <c r="R34" s="229"/>
      <c r="S34" s="232"/>
    </row>
    <row r="35" spans="1:19" s="233" customFormat="1" ht="9">
      <c r="A35" s="228"/>
      <c r="B35" s="211" t="s">
        <v>137</v>
      </c>
      <c r="C35" s="226" t="s">
        <v>138</v>
      </c>
      <c r="D35" s="185">
        <v>41431</v>
      </c>
      <c r="E35" s="185">
        <v>62405</v>
      </c>
      <c r="F35" s="185">
        <v>17340</v>
      </c>
      <c r="G35" s="185">
        <v>15292</v>
      </c>
      <c r="H35" s="185">
        <v>11040</v>
      </c>
      <c r="I35" s="185">
        <v>11904</v>
      </c>
      <c r="J35" s="185">
        <v>18310</v>
      </c>
      <c r="K35" s="185">
        <v>11655</v>
      </c>
      <c r="L35" s="185">
        <v>14608</v>
      </c>
      <c r="M35" s="185">
        <v>12577</v>
      </c>
      <c r="N35" s="185">
        <v>0</v>
      </c>
      <c r="O35" s="185"/>
      <c r="P35" s="241">
        <v>216562</v>
      </c>
      <c r="Q35" s="229"/>
      <c r="R35" s="229"/>
      <c r="S35" s="232"/>
    </row>
    <row r="36" spans="1:19" s="233" customFormat="1" ht="9">
      <c r="A36" s="228"/>
      <c r="B36" s="214" t="s">
        <v>139</v>
      </c>
      <c r="C36" s="227" t="s">
        <v>140</v>
      </c>
      <c r="D36" s="186">
        <v>0</v>
      </c>
      <c r="E36" s="186">
        <v>0</v>
      </c>
      <c r="F36" s="186">
        <v>0</v>
      </c>
      <c r="G36" s="186">
        <v>0</v>
      </c>
      <c r="H36" s="186">
        <v>0</v>
      </c>
      <c r="I36" s="186">
        <v>0</v>
      </c>
      <c r="J36" s="186">
        <v>0</v>
      </c>
      <c r="K36" s="186">
        <v>0</v>
      </c>
      <c r="L36" s="186">
        <v>0</v>
      </c>
      <c r="M36" s="186">
        <v>0</v>
      </c>
      <c r="N36" s="186">
        <v>0</v>
      </c>
      <c r="O36" s="186"/>
      <c r="P36" s="242">
        <v>0</v>
      </c>
      <c r="Q36" s="229"/>
      <c r="R36" s="229"/>
      <c r="S36" s="232"/>
    </row>
    <row r="37" spans="1:19" s="233" customFormat="1" ht="9">
      <c r="A37" s="228"/>
      <c r="B37" s="243" t="s">
        <v>141</v>
      </c>
      <c r="C37" s="219" t="s">
        <v>142</v>
      </c>
      <c r="D37" s="244">
        <v>7105</v>
      </c>
      <c r="E37" s="244">
        <v>6721</v>
      </c>
      <c r="F37" s="244">
        <v>5997</v>
      </c>
      <c r="G37" s="244">
        <v>6796</v>
      </c>
      <c r="H37" s="244">
        <v>5914</v>
      </c>
      <c r="I37" s="244">
        <v>5239</v>
      </c>
      <c r="J37" s="244">
        <v>4958</v>
      </c>
      <c r="K37" s="244">
        <v>4890</v>
      </c>
      <c r="L37" s="244">
        <v>5927</v>
      </c>
      <c r="M37" s="244">
        <v>4953</v>
      </c>
      <c r="N37" s="244">
        <v>4055</v>
      </c>
      <c r="O37" s="244"/>
      <c r="P37" s="245">
        <v>62555</v>
      </c>
      <c r="Q37" s="229"/>
      <c r="R37" s="229"/>
      <c r="S37" s="232"/>
    </row>
    <row r="38" spans="1:19" s="41" customFormat="1" ht="9" hidden="1">
      <c r="A38" s="40"/>
      <c r="B38" s="61" t="s">
        <v>0</v>
      </c>
      <c r="C38" s="62"/>
      <c r="D38" s="62">
        <v>482446</v>
      </c>
      <c r="E38" s="62">
        <v>471241</v>
      </c>
      <c r="F38" s="62">
        <v>437610</v>
      </c>
      <c r="G38" s="62">
        <v>440921</v>
      </c>
      <c r="H38" s="62">
        <v>448373</v>
      </c>
      <c r="I38" s="62">
        <v>410038</v>
      </c>
      <c r="J38" s="62">
        <v>494015</v>
      </c>
      <c r="K38" s="62">
        <v>445789</v>
      </c>
      <c r="L38" s="62">
        <v>0</v>
      </c>
      <c r="M38" s="62">
        <v>0</v>
      </c>
      <c r="N38" s="62">
        <v>0</v>
      </c>
      <c r="O38" s="62">
        <v>0</v>
      </c>
      <c r="P38" s="63">
        <v>3630433</v>
      </c>
      <c r="Q38" s="46"/>
      <c r="R38" s="46"/>
      <c r="S38" s="49"/>
    </row>
    <row r="39" spans="1:19" s="42" customFormat="1" ht="16.5" customHeight="1">
      <c r="A39" s="40"/>
      <c r="B39" s="371"/>
      <c r="C39" s="371"/>
      <c r="D39" s="371"/>
      <c r="E39" s="371"/>
      <c r="F39" s="371"/>
      <c r="G39" s="371"/>
      <c r="H39" s="371"/>
      <c r="I39" s="371"/>
      <c r="J39" s="371"/>
      <c r="K39" s="371"/>
      <c r="L39" s="371"/>
      <c r="M39" s="371"/>
      <c r="N39" s="371"/>
      <c r="O39" s="371"/>
      <c r="P39" s="371"/>
      <c r="Q39" s="46"/>
      <c r="R39" s="46"/>
      <c r="S39" s="40"/>
    </row>
    <row r="40" spans="1:19" s="42" customFormat="1" ht="9.75" customHeight="1">
      <c r="A40" s="40"/>
      <c r="B40" s="347"/>
      <c r="C40" s="347"/>
      <c r="D40" s="347"/>
      <c r="E40" s="347"/>
      <c r="F40" s="347"/>
      <c r="G40" s="347"/>
      <c r="H40" s="347"/>
      <c r="I40" s="347"/>
      <c r="J40" s="347"/>
      <c r="K40" s="347"/>
      <c r="L40" s="347"/>
      <c r="M40" s="347"/>
      <c r="N40" s="347"/>
      <c r="O40" s="347"/>
      <c r="P40" s="347"/>
      <c r="Q40" s="17"/>
      <c r="R40" s="47"/>
      <c r="S40" s="40"/>
    </row>
    <row r="41" spans="1:19" s="42" customFormat="1" ht="8.25" customHeight="1">
      <c r="A41" s="40"/>
      <c r="B41" s="347"/>
      <c r="C41" s="347"/>
      <c r="D41" s="347"/>
      <c r="E41" s="347"/>
      <c r="F41" s="347"/>
      <c r="G41" s="347"/>
      <c r="H41" s="347"/>
      <c r="I41" s="347"/>
      <c r="J41" s="347"/>
      <c r="K41" s="347"/>
      <c r="L41" s="347"/>
      <c r="M41" s="347"/>
      <c r="N41" s="347"/>
      <c r="O41" s="347"/>
      <c r="P41" s="347"/>
      <c r="Q41" s="17"/>
      <c r="R41" s="47"/>
      <c r="S41" s="40"/>
    </row>
    <row r="42" spans="1:19" s="42" customFormat="1" ht="16.5" customHeight="1">
      <c r="A42" s="40"/>
      <c r="B42" s="336" t="s">
        <v>154</v>
      </c>
      <c r="C42" s="337"/>
      <c r="D42" s="337"/>
      <c r="E42" s="337"/>
      <c r="F42" s="337"/>
      <c r="G42" s="337"/>
      <c r="H42" s="337"/>
      <c r="I42" s="337"/>
      <c r="J42" s="337"/>
      <c r="K42" s="337"/>
      <c r="L42" s="337"/>
      <c r="M42" s="337"/>
      <c r="N42" s="337"/>
      <c r="O42" s="337"/>
      <c r="P42" s="337"/>
      <c r="Q42" s="338"/>
      <c r="R42" s="54"/>
      <c r="S42" s="40"/>
    </row>
    <row r="43" spans="1:19">
      <c r="B43" s="73" t="s">
        <v>6</v>
      </c>
      <c r="C43" s="73" t="s">
        <v>58</v>
      </c>
      <c r="D43" s="136" t="s">
        <v>19</v>
      </c>
      <c r="E43" s="136" t="s">
        <v>20</v>
      </c>
      <c r="F43" s="136" t="s">
        <v>21</v>
      </c>
      <c r="G43" s="136" t="s">
        <v>22</v>
      </c>
      <c r="H43" s="136" t="s">
        <v>23</v>
      </c>
      <c r="I43" s="136" t="s">
        <v>24</v>
      </c>
      <c r="J43" s="136" t="s">
        <v>25</v>
      </c>
      <c r="K43" s="136" t="s">
        <v>26</v>
      </c>
      <c r="L43" s="136" t="s">
        <v>27</v>
      </c>
      <c r="M43" s="136" t="s">
        <v>46</v>
      </c>
      <c r="N43" s="135" t="s">
        <v>47</v>
      </c>
      <c r="O43" s="135" t="s">
        <v>48</v>
      </c>
      <c r="P43" s="136" t="s">
        <v>16</v>
      </c>
      <c r="Q43" s="74" t="s">
        <v>17</v>
      </c>
    </row>
    <row r="44" spans="1:19" ht="15">
      <c r="B44" s="354" t="s">
        <v>171</v>
      </c>
      <c r="C44" s="355"/>
      <c r="D44" s="355"/>
      <c r="E44" s="355"/>
      <c r="F44" s="355"/>
      <c r="G44" s="355"/>
      <c r="H44" s="355"/>
      <c r="I44" s="355"/>
      <c r="J44" s="355"/>
      <c r="K44" s="355"/>
      <c r="L44" s="355"/>
      <c r="M44" s="355"/>
      <c r="N44" s="355"/>
      <c r="O44" s="355"/>
      <c r="P44" s="355"/>
      <c r="Q44" s="356"/>
    </row>
    <row r="45" spans="1:19">
      <c r="B45" s="197" t="s">
        <v>185</v>
      </c>
      <c r="C45" s="184" t="s">
        <v>130</v>
      </c>
      <c r="D45" s="184">
        <v>0</v>
      </c>
      <c r="E45" s="184">
        <v>0</v>
      </c>
      <c r="F45" s="184">
        <v>0</v>
      </c>
      <c r="G45" s="184">
        <v>0</v>
      </c>
      <c r="H45" s="184">
        <v>0</v>
      </c>
      <c r="I45" s="184">
        <v>0</v>
      </c>
      <c r="J45" s="184">
        <v>0</v>
      </c>
      <c r="K45" s="184">
        <v>0</v>
      </c>
      <c r="L45" s="184">
        <v>18097739.870000001</v>
      </c>
      <c r="M45" s="184">
        <v>64976396.800000012</v>
      </c>
      <c r="N45" s="184">
        <v>42195560.399999999</v>
      </c>
      <c r="O45" s="184"/>
      <c r="P45" s="184">
        <v>125269697.07000002</v>
      </c>
      <c r="Q45" s="248">
        <v>198720.91170938671</v>
      </c>
    </row>
    <row r="46" spans="1:19" s="247" customFormat="1">
      <c r="A46" s="246"/>
      <c r="B46" s="196" t="s">
        <v>125</v>
      </c>
      <c r="C46" s="182" t="s">
        <v>62</v>
      </c>
      <c r="D46" s="182">
        <v>54264987.070000008</v>
      </c>
      <c r="E46" s="182">
        <v>47174621.130000003</v>
      </c>
      <c r="F46" s="182">
        <v>56080241.280000001</v>
      </c>
      <c r="G46" s="182">
        <v>56270775.540000007</v>
      </c>
      <c r="H46" s="182">
        <v>53603000.640000008</v>
      </c>
      <c r="I46" s="182">
        <v>58342737.600000001</v>
      </c>
      <c r="J46" s="182">
        <v>57392677.160000004</v>
      </c>
      <c r="K46" s="182">
        <v>58318036</v>
      </c>
      <c r="L46" s="182">
        <v>58117376.310000002</v>
      </c>
      <c r="M46" s="182">
        <v>56245193.480000004</v>
      </c>
      <c r="N46" s="182">
        <v>52876822.32</v>
      </c>
      <c r="O46" s="182"/>
      <c r="P46" s="182">
        <v>608686468.53000009</v>
      </c>
      <c r="Q46" s="182">
        <v>936981.56717397063</v>
      </c>
    </row>
    <row r="47" spans="1:19" s="247" customFormat="1">
      <c r="A47" s="246"/>
      <c r="B47" s="197" t="s">
        <v>1</v>
      </c>
      <c r="C47" s="184" t="s">
        <v>63</v>
      </c>
      <c r="D47" s="184">
        <v>146307388.36000001</v>
      </c>
      <c r="E47" s="184">
        <v>137674192.11000001</v>
      </c>
      <c r="F47" s="184">
        <v>152352728.64000002</v>
      </c>
      <c r="G47" s="184">
        <v>153682766.58000001</v>
      </c>
      <c r="H47" s="184">
        <v>152234350.38000003</v>
      </c>
      <c r="I47" s="184">
        <v>136417701</v>
      </c>
      <c r="J47" s="184">
        <v>132519966.67000002</v>
      </c>
      <c r="K47" s="184">
        <v>132613348.00000001</v>
      </c>
      <c r="L47" s="184">
        <v>136260913.39000002</v>
      </c>
      <c r="M47" s="184">
        <v>130316320.82000002</v>
      </c>
      <c r="N47" s="184">
        <v>112839622.56000002</v>
      </c>
      <c r="O47" s="184"/>
      <c r="P47" s="184">
        <v>1523219298.51</v>
      </c>
      <c r="Q47" s="248">
        <v>2341956.9348671301</v>
      </c>
    </row>
    <row r="48" spans="1:19" s="247" customFormat="1">
      <c r="A48" s="246"/>
      <c r="B48" s="198" t="s">
        <v>49</v>
      </c>
      <c r="C48" s="182" t="s">
        <v>64</v>
      </c>
      <c r="D48" s="182">
        <v>62151192.18</v>
      </c>
      <c r="E48" s="182">
        <v>59127333.720000006</v>
      </c>
      <c r="F48" s="182">
        <v>69900687.360000014</v>
      </c>
      <c r="G48" s="182">
        <v>68043992.940000013</v>
      </c>
      <c r="H48" s="182">
        <v>66755588.760000005</v>
      </c>
      <c r="I48" s="182">
        <v>69457042.200000003</v>
      </c>
      <c r="J48" s="182">
        <v>71347835.650000006</v>
      </c>
      <c r="K48" s="182">
        <v>70667968.000000015</v>
      </c>
      <c r="L48" s="182">
        <v>70625964.080000013</v>
      </c>
      <c r="M48" s="182">
        <v>73147571.700000003</v>
      </c>
      <c r="N48" s="182">
        <v>63378320.040000007</v>
      </c>
      <c r="O48" s="182"/>
      <c r="P48" s="183">
        <v>744603496.63000011</v>
      </c>
      <c r="Q48" s="249">
        <v>1146430.5463476526</v>
      </c>
    </row>
    <row r="49" spans="1:17" s="247" customFormat="1">
      <c r="A49" s="246"/>
      <c r="B49" s="197" t="s">
        <v>152</v>
      </c>
      <c r="C49" s="184" t="s">
        <v>153</v>
      </c>
      <c r="D49" s="184">
        <v>35567205.730000004</v>
      </c>
      <c r="E49" s="184">
        <v>35964714.240000002</v>
      </c>
      <c r="F49" s="184">
        <v>30130390.080000002</v>
      </c>
      <c r="G49" s="184">
        <v>30086749.770000003</v>
      </c>
      <c r="H49" s="184">
        <v>26514154.800000004</v>
      </c>
      <c r="I49" s="184">
        <v>26733877.800000001</v>
      </c>
      <c r="J49" s="184">
        <v>32000904.390000001</v>
      </c>
      <c r="K49" s="184">
        <v>32189416.000000004</v>
      </c>
      <c r="L49" s="184">
        <v>36823033.660000004</v>
      </c>
      <c r="M49" s="184">
        <v>37731505.420000002</v>
      </c>
      <c r="N49" s="184">
        <v>30896563.32</v>
      </c>
      <c r="O49" s="184"/>
      <c r="P49" s="184">
        <v>354638515.21000004</v>
      </c>
      <c r="Q49" s="248">
        <v>546969.88388945907</v>
      </c>
    </row>
    <row r="50" spans="1:17" s="247" customFormat="1">
      <c r="A50" s="246"/>
      <c r="B50" s="196" t="s">
        <v>18</v>
      </c>
      <c r="C50" s="182" t="s">
        <v>65</v>
      </c>
      <c r="D50" s="182">
        <v>80910458.090000018</v>
      </c>
      <c r="E50" s="182">
        <v>87534807.360000014</v>
      </c>
      <c r="F50" s="182">
        <v>66658173.120000005</v>
      </c>
      <c r="G50" s="182">
        <v>56374848.180000007</v>
      </c>
      <c r="H50" s="182">
        <v>52545046.68</v>
      </c>
      <c r="I50" s="182">
        <v>53529919.800000012</v>
      </c>
      <c r="J50" s="182">
        <v>65007261.410000004</v>
      </c>
      <c r="K50" s="182">
        <v>59560858.000000007</v>
      </c>
      <c r="L50" s="182">
        <v>62415466.960000001</v>
      </c>
      <c r="M50" s="182">
        <v>65428349.560000002</v>
      </c>
      <c r="N50" s="182">
        <v>55102629.960000008</v>
      </c>
      <c r="O50" s="182"/>
      <c r="P50" s="183">
        <v>705067819.12000012</v>
      </c>
      <c r="Q50" s="249">
        <v>1085842.9259854385</v>
      </c>
    </row>
    <row r="51" spans="1:17" s="247" customFormat="1">
      <c r="A51" s="246"/>
      <c r="B51" s="197" t="s">
        <v>76</v>
      </c>
      <c r="C51" s="184" t="s">
        <v>66</v>
      </c>
      <c r="D51" s="184">
        <v>114380716.38000001</v>
      </c>
      <c r="E51" s="184">
        <v>106828378.02</v>
      </c>
      <c r="F51" s="184">
        <v>109586594.88000001</v>
      </c>
      <c r="G51" s="184">
        <v>107285882.76000002</v>
      </c>
      <c r="H51" s="184">
        <v>103372550.82000002</v>
      </c>
      <c r="I51" s="184">
        <v>100614393.60000001</v>
      </c>
      <c r="J51" s="184">
        <v>116177267.57000001</v>
      </c>
      <c r="K51" s="184">
        <v>99334424.000000015</v>
      </c>
      <c r="L51" s="184">
        <v>101872919.68000001</v>
      </c>
      <c r="M51" s="184">
        <v>107735057.92000002</v>
      </c>
      <c r="N51" s="184">
        <v>96330732.120000005</v>
      </c>
      <c r="O51" s="184"/>
      <c r="P51" s="184">
        <v>1163518917.7500005</v>
      </c>
      <c r="Q51" s="248">
        <v>1790313.8793434233</v>
      </c>
    </row>
    <row r="52" spans="1:17" s="247" customFormat="1">
      <c r="A52" s="246"/>
      <c r="B52" s="196" t="s">
        <v>126</v>
      </c>
      <c r="C52" s="182" t="s">
        <v>67</v>
      </c>
      <c r="D52" s="182">
        <v>239213809.66000003</v>
      </c>
      <c r="E52" s="182">
        <v>210801798.48000005</v>
      </c>
      <c r="F52" s="182">
        <v>200711306.88000003</v>
      </c>
      <c r="G52" s="182">
        <v>215111642.34000003</v>
      </c>
      <c r="H52" s="182">
        <v>210578552.09999999</v>
      </c>
      <c r="I52" s="182">
        <v>235615405.20000002</v>
      </c>
      <c r="J52" s="182">
        <v>138703336.59</v>
      </c>
      <c r="K52" s="182">
        <v>212336628.00000003</v>
      </c>
      <c r="L52" s="182">
        <v>253152636.52000001</v>
      </c>
      <c r="M52" s="182">
        <v>246527130.50000003</v>
      </c>
      <c r="N52" s="182">
        <v>209591983.44000003</v>
      </c>
      <c r="O52" s="182"/>
      <c r="P52" s="183">
        <v>2372344229.71</v>
      </c>
      <c r="Q52" s="249">
        <v>3656258.8611527248</v>
      </c>
    </row>
    <row r="53" spans="1:17" s="247" customFormat="1">
      <c r="A53" s="246"/>
      <c r="B53" s="197" t="s">
        <v>2</v>
      </c>
      <c r="C53" s="184" t="s">
        <v>68</v>
      </c>
      <c r="D53" s="184">
        <v>28124336.73</v>
      </c>
      <c r="E53" s="184">
        <v>29476467.930000003</v>
      </c>
      <c r="F53" s="184">
        <v>31295617.920000002</v>
      </c>
      <c r="G53" s="184">
        <v>29361493.560000002</v>
      </c>
      <c r="H53" s="184">
        <v>25890484.410000004</v>
      </c>
      <c r="I53" s="184">
        <v>25804686.600000001</v>
      </c>
      <c r="J53" s="184">
        <v>28326253.410000004</v>
      </c>
      <c r="K53" s="184">
        <v>23251536</v>
      </c>
      <c r="L53" s="184">
        <v>28092843.450000003</v>
      </c>
      <c r="M53" s="184">
        <v>24827926.620000005</v>
      </c>
      <c r="N53" s="184">
        <v>20404870.920000002</v>
      </c>
      <c r="O53" s="184"/>
      <c r="P53" s="184">
        <v>294856517.55000001</v>
      </c>
      <c r="Q53" s="248">
        <v>453492.58152824995</v>
      </c>
    </row>
    <row r="54" spans="1:17" s="247" customFormat="1">
      <c r="A54" s="246"/>
      <c r="B54" s="211" t="s">
        <v>3</v>
      </c>
      <c r="C54" s="185" t="s">
        <v>69</v>
      </c>
      <c r="D54" s="185">
        <v>61918198.020000003</v>
      </c>
      <c r="E54" s="185">
        <v>59524573.290000007</v>
      </c>
      <c r="F54" s="185">
        <v>66742562.880000003</v>
      </c>
      <c r="G54" s="185">
        <v>65864972.040000007</v>
      </c>
      <c r="H54" s="185">
        <v>64104173.280000009</v>
      </c>
      <c r="I54" s="185">
        <v>59370082.800000004</v>
      </c>
      <c r="J54" s="185">
        <v>62868627.640000001</v>
      </c>
      <c r="K54" s="185">
        <v>62594518</v>
      </c>
      <c r="L54" s="185">
        <v>59329993.520000003</v>
      </c>
      <c r="M54" s="185">
        <v>62981909.620000005</v>
      </c>
      <c r="N54" s="185">
        <v>53971749.720000006</v>
      </c>
      <c r="O54" s="185"/>
      <c r="P54" s="185">
        <v>679271360.81000006</v>
      </c>
      <c r="Q54" s="241">
        <v>1045020.7494836772</v>
      </c>
    </row>
    <row r="55" spans="1:17" s="247" customFormat="1">
      <c r="A55" s="246"/>
      <c r="B55" s="214" t="s">
        <v>127</v>
      </c>
      <c r="C55" s="186" t="s">
        <v>70</v>
      </c>
      <c r="D55" s="186">
        <v>206225719.84</v>
      </c>
      <c r="E55" s="186">
        <v>203625649.5</v>
      </c>
      <c r="F55" s="186">
        <v>211841017.92000002</v>
      </c>
      <c r="G55" s="186">
        <v>214275808.95000005</v>
      </c>
      <c r="H55" s="186">
        <v>215629955.73000002</v>
      </c>
      <c r="I55" s="186">
        <v>214535197.80000001</v>
      </c>
      <c r="J55" s="186">
        <v>220197401.06</v>
      </c>
      <c r="K55" s="186">
        <v>207626300</v>
      </c>
      <c r="L55" s="186">
        <v>225481430.86000001</v>
      </c>
      <c r="M55" s="186">
        <v>222059456.08000004</v>
      </c>
      <c r="N55" s="186">
        <v>198835547.40000004</v>
      </c>
      <c r="O55" s="186"/>
      <c r="P55" s="187">
        <v>2340333485.1399999</v>
      </c>
      <c r="Q55" s="242">
        <v>3603032.2784388801</v>
      </c>
    </row>
    <row r="56" spans="1:17" s="247" customFormat="1">
      <c r="A56" s="246"/>
      <c r="B56" s="211" t="s">
        <v>7</v>
      </c>
      <c r="C56" s="185" t="s">
        <v>71</v>
      </c>
      <c r="D56" s="185">
        <v>35385988.050000004</v>
      </c>
      <c r="E56" s="185">
        <v>38977921.710000001</v>
      </c>
      <c r="F56" s="185">
        <v>39091933.440000005</v>
      </c>
      <c r="G56" s="185">
        <v>35999376.630000003</v>
      </c>
      <c r="H56" s="185">
        <v>37103490.270000003</v>
      </c>
      <c r="I56" s="185">
        <v>39068563.800000004</v>
      </c>
      <c r="J56" s="185">
        <v>40683167.980000004</v>
      </c>
      <c r="K56" s="185">
        <v>39140738</v>
      </c>
      <c r="L56" s="185">
        <v>41059022.620000005</v>
      </c>
      <c r="M56" s="185">
        <v>40518547.440000005</v>
      </c>
      <c r="N56" s="185">
        <v>36854929.440000005</v>
      </c>
      <c r="O56" s="185"/>
      <c r="P56" s="185">
        <v>423883679.38000005</v>
      </c>
      <c r="Q56" s="241">
        <v>652845.28758517129</v>
      </c>
    </row>
    <row r="57" spans="1:17" s="247" customFormat="1">
      <c r="A57" s="246"/>
      <c r="B57" s="214" t="s">
        <v>8</v>
      </c>
      <c r="C57" s="186" t="s">
        <v>72</v>
      </c>
      <c r="D57" s="186">
        <v>123519265.10000001</v>
      </c>
      <c r="E57" s="186">
        <v>114989551.95000002</v>
      </c>
      <c r="F57" s="186">
        <v>121651084.80000001</v>
      </c>
      <c r="G57" s="186">
        <v>118304573.52000001</v>
      </c>
      <c r="H57" s="186">
        <v>118673699.76000002</v>
      </c>
      <c r="I57" s="186">
        <v>112877100.00000001</v>
      </c>
      <c r="J57" s="186">
        <v>117739485.50000001</v>
      </c>
      <c r="K57" s="186">
        <v>113191400.00000001</v>
      </c>
      <c r="L57" s="186">
        <v>120581870.92</v>
      </c>
      <c r="M57" s="186">
        <v>136679684.68000001</v>
      </c>
      <c r="N57" s="186">
        <v>115258268.16</v>
      </c>
      <c r="O57" s="186"/>
      <c r="P57" s="187">
        <v>1313465984.3900001</v>
      </c>
      <c r="Q57" s="242">
        <v>2022727.1764186388</v>
      </c>
    </row>
    <row r="58" spans="1:17" s="247" customFormat="1">
      <c r="A58" s="246"/>
      <c r="B58" s="211" t="s">
        <v>9</v>
      </c>
      <c r="C58" s="185" t="s">
        <v>73</v>
      </c>
      <c r="D58" s="185">
        <v>88589557.280000001</v>
      </c>
      <c r="E58" s="185">
        <v>99426157.739999995</v>
      </c>
      <c r="F58" s="185">
        <v>88300900.800000012</v>
      </c>
      <c r="G58" s="185">
        <v>80994532.080000013</v>
      </c>
      <c r="H58" s="185">
        <v>82229798.070000008</v>
      </c>
      <c r="I58" s="185">
        <v>81474363.600000009</v>
      </c>
      <c r="J58" s="185">
        <v>78844516.659999996</v>
      </c>
      <c r="K58" s="185">
        <v>77319186.000000015</v>
      </c>
      <c r="L58" s="185">
        <v>79973902.680000007</v>
      </c>
      <c r="M58" s="185">
        <v>81544722.980000004</v>
      </c>
      <c r="N58" s="185">
        <v>72310966.560000002</v>
      </c>
      <c r="O58" s="185"/>
      <c r="P58" s="185">
        <v>911008604.45000005</v>
      </c>
      <c r="Q58" s="241">
        <v>1401848.1322889288</v>
      </c>
    </row>
    <row r="59" spans="1:17" s="247" customFormat="1">
      <c r="A59" s="246"/>
      <c r="B59" s="250" t="s">
        <v>128</v>
      </c>
      <c r="C59" s="186" t="s">
        <v>74</v>
      </c>
      <c r="D59" s="186">
        <v>53142084.660000011</v>
      </c>
      <c r="E59" s="186">
        <v>52823174.040000007</v>
      </c>
      <c r="F59" s="186">
        <v>53227218.240000002</v>
      </c>
      <c r="G59" s="186">
        <v>51515956.800000012</v>
      </c>
      <c r="H59" s="186">
        <v>49325470.740000002</v>
      </c>
      <c r="I59" s="186">
        <v>49024651.200000003</v>
      </c>
      <c r="J59" s="186">
        <v>49142725.450000003</v>
      </c>
      <c r="K59" s="186">
        <v>50531642.000000007</v>
      </c>
      <c r="L59" s="186">
        <v>49955906.840000004</v>
      </c>
      <c r="M59" s="186">
        <v>51280263.160000011</v>
      </c>
      <c r="N59" s="186">
        <v>45506490.120000005</v>
      </c>
      <c r="O59" s="186"/>
      <c r="P59" s="187">
        <v>555475583.25</v>
      </c>
      <c r="Q59" s="242">
        <v>854936.60354727134</v>
      </c>
    </row>
    <row r="60" spans="1:17" s="247" customFormat="1">
      <c r="A60" s="246"/>
      <c r="B60" s="211" t="s">
        <v>90</v>
      </c>
      <c r="C60" s="185" t="s">
        <v>91</v>
      </c>
      <c r="D60" s="185">
        <v>30305420.950000003</v>
      </c>
      <c r="E60" s="185">
        <v>35596540.980000004</v>
      </c>
      <c r="F60" s="185">
        <v>23888793.600000001</v>
      </c>
      <c r="G60" s="185">
        <v>25065244.890000001</v>
      </c>
      <c r="H60" s="185">
        <v>21286425.510000002</v>
      </c>
      <c r="I60" s="185">
        <v>22271142.600000001</v>
      </c>
      <c r="J60" s="185">
        <v>22286987.449999999</v>
      </c>
      <c r="K60" s="185">
        <v>21751016.000000004</v>
      </c>
      <c r="L60" s="185">
        <v>24657639.440000001</v>
      </c>
      <c r="M60" s="185">
        <v>24218772.900000006</v>
      </c>
      <c r="N60" s="185">
        <v>19917873.360000003</v>
      </c>
      <c r="O60" s="185"/>
      <c r="P60" s="185">
        <v>271245857.68000001</v>
      </c>
      <c r="Q60" s="241">
        <v>417651.40074840456</v>
      </c>
    </row>
    <row r="61" spans="1:17" s="247" customFormat="1">
      <c r="A61" s="246"/>
      <c r="B61" s="250" t="s">
        <v>88</v>
      </c>
      <c r="C61" s="186" t="s">
        <v>89</v>
      </c>
      <c r="D61" s="186">
        <v>37683569.350000001</v>
      </c>
      <c r="E61" s="186">
        <v>35725724.579999998</v>
      </c>
      <c r="F61" s="186">
        <v>37245096.000000007</v>
      </c>
      <c r="G61" s="186">
        <v>33391056.090000004</v>
      </c>
      <c r="H61" s="186">
        <v>33436569.600000001</v>
      </c>
      <c r="I61" s="186">
        <v>27797212.800000001</v>
      </c>
      <c r="J61" s="186">
        <v>31034752.840000004</v>
      </c>
      <c r="K61" s="186">
        <v>31807762.000000004</v>
      </c>
      <c r="L61" s="186">
        <v>32698174.040000003</v>
      </c>
      <c r="M61" s="186">
        <v>34610411.360000007</v>
      </c>
      <c r="N61" s="186">
        <v>29618603.280000001</v>
      </c>
      <c r="O61" s="186"/>
      <c r="P61" s="187">
        <v>365048931.94000006</v>
      </c>
      <c r="Q61" s="242">
        <v>561876.89337945241</v>
      </c>
    </row>
    <row r="62" spans="1:17" s="247" customFormat="1">
      <c r="A62" s="246"/>
      <c r="B62" s="211" t="s">
        <v>10</v>
      </c>
      <c r="C62" s="185" t="s">
        <v>75</v>
      </c>
      <c r="D62" s="185">
        <v>114671959.08000001</v>
      </c>
      <c r="E62" s="185">
        <v>100462856.13000001</v>
      </c>
      <c r="F62" s="185">
        <v>118609807.68000001</v>
      </c>
      <c r="G62" s="185">
        <v>110554414.11000001</v>
      </c>
      <c r="H62" s="185">
        <v>114389639.28000002</v>
      </c>
      <c r="I62" s="185">
        <v>110455968.00000001</v>
      </c>
      <c r="J62" s="185">
        <v>117454552.67000002</v>
      </c>
      <c r="K62" s="185">
        <v>107828672</v>
      </c>
      <c r="L62" s="185">
        <v>112953168.58000001</v>
      </c>
      <c r="M62" s="185">
        <v>112202185.20000002</v>
      </c>
      <c r="N62" s="185">
        <v>105488901</v>
      </c>
      <c r="O62" s="185"/>
      <c r="P62" s="185">
        <v>1225072123.73</v>
      </c>
      <c r="Q62" s="241">
        <v>1885075.5339235961</v>
      </c>
    </row>
    <row r="63" spans="1:17">
      <c r="B63" s="128" t="s">
        <v>0</v>
      </c>
      <c r="C63" s="64"/>
      <c r="D63" s="64">
        <v>1512361856.53</v>
      </c>
      <c r="E63" s="64">
        <v>1455734462.9100001</v>
      </c>
      <c r="F63" s="64">
        <v>1477314155.52</v>
      </c>
      <c r="G63" s="64">
        <v>1452184086.7800002</v>
      </c>
      <c r="H63" s="64">
        <v>1427672950.8299999</v>
      </c>
      <c r="I63" s="64">
        <v>1423390046.3999999</v>
      </c>
      <c r="J63" s="64">
        <v>1381727720.1000001</v>
      </c>
      <c r="K63" s="64">
        <v>1400063448</v>
      </c>
      <c r="L63" s="64">
        <v>1512150003.4200001</v>
      </c>
      <c r="M63" s="64">
        <v>1573031406.2400002</v>
      </c>
      <c r="N63" s="64">
        <v>1361380434.1199999</v>
      </c>
      <c r="O63" s="64"/>
      <c r="P63" s="64">
        <v>15977010570.850002</v>
      </c>
      <c r="Q63" s="98">
        <v>24601982.147811461</v>
      </c>
    </row>
    <row r="64" spans="1:17">
      <c r="B64" s="128" t="s">
        <v>5</v>
      </c>
      <c r="C64" s="64"/>
      <c r="D64" s="64">
        <v>2287333.2272569155</v>
      </c>
      <c r="E64" s="64">
        <v>2263233.5674352078</v>
      </c>
      <c r="F64" s="64">
        <v>2234292.4312159708</v>
      </c>
      <c r="G64" s="64">
        <v>2214572.9813340656</v>
      </c>
      <c r="H64" s="64">
        <v>2125968.5958096315</v>
      </c>
      <c r="I64" s="64">
        <v>2139953.4637299855</v>
      </c>
      <c r="J64" s="64">
        <v>2099347.7674461007</v>
      </c>
      <c r="K64" s="64">
        <v>2173201.6763938903</v>
      </c>
      <c r="L64" s="64">
        <v>2417351.4138504337</v>
      </c>
      <c r="M64" s="64">
        <v>2498660.0051465333</v>
      </c>
      <c r="N64" s="64">
        <v>2148067.0181927197</v>
      </c>
      <c r="O64" s="64"/>
      <c r="P64" s="64">
        <v>24601982.147811454</v>
      </c>
      <c r="Q64" s="129"/>
    </row>
    <row r="65" spans="1:17">
      <c r="B65" s="128" t="s">
        <v>15</v>
      </c>
      <c r="C65" s="64"/>
      <c r="D65" s="166">
        <v>661.19</v>
      </c>
      <c r="E65" s="166">
        <v>643.21</v>
      </c>
      <c r="F65" s="166">
        <v>661.2</v>
      </c>
      <c r="G65" s="166">
        <v>655.74</v>
      </c>
      <c r="H65" s="166">
        <v>671.54</v>
      </c>
      <c r="I65" s="166">
        <v>665.15</v>
      </c>
      <c r="J65" s="166">
        <v>658.17</v>
      </c>
      <c r="K65" s="166">
        <v>644.24</v>
      </c>
      <c r="L65" s="166">
        <v>625.54</v>
      </c>
      <c r="M65" s="166">
        <v>629.55000000000007</v>
      </c>
      <c r="N65" s="166">
        <v>633.77</v>
      </c>
      <c r="O65" s="166"/>
      <c r="P65" s="166"/>
      <c r="Q65" s="129"/>
    </row>
    <row r="66" spans="1:17" s="161" customFormat="1" ht="30" customHeight="1">
      <c r="A66" s="160"/>
      <c r="B66" s="165"/>
      <c r="C66" s="165"/>
      <c r="D66" s="165"/>
      <c r="E66" s="165"/>
      <c r="F66" s="165"/>
      <c r="G66" s="165"/>
      <c r="H66" s="165"/>
      <c r="I66" s="165"/>
      <c r="J66" s="165"/>
      <c r="K66" s="165"/>
      <c r="L66" s="165"/>
      <c r="M66" s="165"/>
      <c r="N66" s="165"/>
      <c r="O66" s="165"/>
      <c r="P66" s="165"/>
      <c r="Q66" s="165"/>
    </row>
    <row r="67" spans="1:17" ht="15" customHeight="1">
      <c r="B67" s="354" t="s">
        <v>155</v>
      </c>
      <c r="C67" s="355"/>
      <c r="D67" s="355"/>
      <c r="E67" s="355"/>
      <c r="F67" s="355"/>
      <c r="G67" s="355"/>
      <c r="H67" s="355"/>
      <c r="I67" s="355"/>
      <c r="J67" s="355"/>
      <c r="K67" s="355"/>
      <c r="L67" s="355"/>
      <c r="M67" s="355"/>
      <c r="N67" s="355"/>
      <c r="O67" s="355"/>
      <c r="P67" s="355"/>
      <c r="Q67" s="356"/>
    </row>
    <row r="68" spans="1:17">
      <c r="B68" s="73" t="s">
        <v>6</v>
      </c>
      <c r="C68" s="136" t="s">
        <v>58</v>
      </c>
      <c r="D68" s="136" t="s">
        <v>19</v>
      </c>
      <c r="E68" s="136" t="s">
        <v>20</v>
      </c>
      <c r="F68" s="136" t="s">
        <v>21</v>
      </c>
      <c r="G68" s="136" t="s">
        <v>22</v>
      </c>
      <c r="H68" s="136" t="s">
        <v>23</v>
      </c>
      <c r="I68" s="136" t="s">
        <v>24</v>
      </c>
      <c r="J68" s="136" t="s">
        <v>25</v>
      </c>
      <c r="K68" s="136" t="s">
        <v>26</v>
      </c>
      <c r="L68" s="136" t="s">
        <v>27</v>
      </c>
      <c r="M68" s="136" t="s">
        <v>46</v>
      </c>
      <c r="N68" s="135" t="s">
        <v>47</v>
      </c>
      <c r="O68" s="135" t="s">
        <v>48</v>
      </c>
      <c r="P68" s="136" t="s">
        <v>156</v>
      </c>
      <c r="Q68" s="74" t="s">
        <v>157</v>
      </c>
    </row>
    <row r="69" spans="1:17" ht="15">
      <c r="B69" s="354" t="s">
        <v>171</v>
      </c>
      <c r="C69" s="355"/>
      <c r="D69" s="355"/>
      <c r="E69" s="355"/>
      <c r="F69" s="355"/>
      <c r="G69" s="355"/>
      <c r="H69" s="355"/>
      <c r="I69" s="355"/>
      <c r="J69" s="355"/>
      <c r="K69" s="355"/>
      <c r="L69" s="355"/>
      <c r="M69" s="355"/>
      <c r="N69" s="355"/>
      <c r="O69" s="355"/>
      <c r="P69" s="355"/>
      <c r="Q69" s="356"/>
    </row>
    <row r="70" spans="1:17">
      <c r="B70" s="197" t="s">
        <v>185</v>
      </c>
      <c r="C70" s="184" t="s">
        <v>130</v>
      </c>
      <c r="D70" s="184" t="s">
        <v>179</v>
      </c>
      <c r="E70" s="184" t="s">
        <v>179</v>
      </c>
      <c r="F70" s="184" t="s">
        <v>179</v>
      </c>
      <c r="G70" s="184" t="s">
        <v>179</v>
      </c>
      <c r="H70" s="184" t="s">
        <v>179</v>
      </c>
      <c r="I70" s="184" t="s">
        <v>179</v>
      </c>
      <c r="J70" s="184" t="s">
        <v>179</v>
      </c>
      <c r="K70" s="184" t="s">
        <v>179</v>
      </c>
      <c r="L70" s="184">
        <v>18270.213292396606</v>
      </c>
      <c r="M70" s="184">
        <v>11426.212348790323</v>
      </c>
      <c r="N70" s="184">
        <v>20451.079705654531</v>
      </c>
      <c r="O70" s="184" t="s">
        <v>179</v>
      </c>
      <c r="P70" s="184">
        <v>15459.0765272808</v>
      </c>
      <c r="Q70" s="251">
        <v>24.509725136273236</v>
      </c>
    </row>
    <row r="71" spans="1:17" s="247" customFormat="1">
      <c r="A71" s="246"/>
      <c r="B71" s="196" t="s">
        <v>125</v>
      </c>
      <c r="C71" s="182" t="s">
        <v>62</v>
      </c>
      <c r="D71" s="182">
        <v>59286.195121951219</v>
      </c>
      <c r="E71" s="182">
        <v>51385.269186006706</v>
      </c>
      <c r="F71" s="182">
        <v>59740.600243083689</v>
      </c>
      <c r="G71" s="182">
        <v>56686.651311987051</v>
      </c>
      <c r="H71" s="182">
        <v>65379.450414230021</v>
      </c>
      <c r="I71" s="182">
        <v>60502.744279946164</v>
      </c>
      <c r="J71" s="182">
        <v>52609.879936087651</v>
      </c>
      <c r="K71" s="182">
        <v>55582.403121154493</v>
      </c>
      <c r="L71" s="182">
        <v>51649.498847083967</v>
      </c>
      <c r="M71" s="182">
        <v>52442.045359264004</v>
      </c>
      <c r="N71" s="182">
        <v>48905.548151811105</v>
      </c>
      <c r="O71" s="182" t="s">
        <v>179</v>
      </c>
      <c r="P71" s="182">
        <v>55884.151045041472</v>
      </c>
      <c r="Q71" s="182">
        <v>85.884149003297793</v>
      </c>
    </row>
    <row r="72" spans="1:17" s="247" customFormat="1">
      <c r="A72" s="246"/>
      <c r="B72" s="197" t="s">
        <v>1</v>
      </c>
      <c r="C72" s="184" t="s">
        <v>63</v>
      </c>
      <c r="D72" s="184">
        <v>51413.257630717511</v>
      </c>
      <c r="E72" s="184">
        <v>48502.035515728727</v>
      </c>
      <c r="F72" s="184">
        <v>49843.471782526256</v>
      </c>
      <c r="G72" s="184">
        <v>45842.285330342405</v>
      </c>
      <c r="H72" s="184">
        <v>48925.671142379135</v>
      </c>
      <c r="I72" s="184">
        <v>53616.570260223045</v>
      </c>
      <c r="J72" s="184">
        <v>51684.567926253614</v>
      </c>
      <c r="K72" s="184">
        <v>51198.284670635119</v>
      </c>
      <c r="L72" s="184">
        <v>50258.217227566027</v>
      </c>
      <c r="M72" s="184">
        <v>50224.388479806992</v>
      </c>
      <c r="N72" s="184">
        <v>62019.231491136597</v>
      </c>
      <c r="O72" s="184" t="s">
        <v>179</v>
      </c>
      <c r="P72" s="184">
        <v>50959.313565304445</v>
      </c>
      <c r="Q72" s="251">
        <v>78.379651072098554</v>
      </c>
    </row>
    <row r="73" spans="1:17" s="247" customFormat="1">
      <c r="A73" s="246"/>
      <c r="B73" s="198" t="s">
        <v>49</v>
      </c>
      <c r="C73" s="182" t="s">
        <v>64</v>
      </c>
      <c r="D73" s="182">
        <v>46873.373893574928</v>
      </c>
      <c r="E73" s="182">
        <v>43167.466681232247</v>
      </c>
      <c r="F73" s="182">
        <v>42622.511701337295</v>
      </c>
      <c r="G73" s="182">
        <v>44777.977440015296</v>
      </c>
      <c r="H73" s="182">
        <v>48807.284533359423</v>
      </c>
      <c r="I73" s="182">
        <v>48088.101464977153</v>
      </c>
      <c r="J73" s="182">
        <v>40965.664310305256</v>
      </c>
      <c r="K73" s="182">
        <v>43834.587933899558</v>
      </c>
      <c r="L73" s="182">
        <v>45346.620927434284</v>
      </c>
      <c r="M73" s="182">
        <v>41897.691426012985</v>
      </c>
      <c r="N73" s="182">
        <v>50693.203083904904</v>
      </c>
      <c r="O73" s="182" t="s">
        <v>179</v>
      </c>
      <c r="P73" s="183">
        <v>45111.36034111405</v>
      </c>
      <c r="Q73" s="252">
        <v>69.438446843117006</v>
      </c>
    </row>
    <row r="74" spans="1:17" s="247" customFormat="1">
      <c r="A74" s="246"/>
      <c r="B74" s="197" t="s">
        <v>152</v>
      </c>
      <c r="C74" s="184" t="s">
        <v>153</v>
      </c>
      <c r="D74" s="184">
        <v>22251.909744336273</v>
      </c>
      <c r="E74" s="184">
        <v>26114.45770474138</v>
      </c>
      <c r="F74" s="184">
        <v>30830.399655283851</v>
      </c>
      <c r="G74" s="184">
        <v>27880.610204302237</v>
      </c>
      <c r="H74" s="184">
        <v>27606.867733990148</v>
      </c>
      <c r="I74" s="184">
        <v>34993.271814955333</v>
      </c>
      <c r="J74" s="184">
        <v>32968.013407020779</v>
      </c>
      <c r="K74" s="184">
        <v>24507.962606404541</v>
      </c>
      <c r="L74" s="184">
        <v>24359.852831528493</v>
      </c>
      <c r="M74" s="184">
        <v>27021.047999305614</v>
      </c>
      <c r="N74" s="184">
        <v>25434.892732465883</v>
      </c>
      <c r="O74" s="184" t="s">
        <v>179</v>
      </c>
      <c r="P74" s="184">
        <v>27379.698128290653</v>
      </c>
      <c r="Q74" s="251">
        <v>42.169074424185631</v>
      </c>
    </row>
    <row r="75" spans="1:17" s="247" customFormat="1">
      <c r="A75" s="246"/>
      <c r="B75" s="196" t="s">
        <v>18</v>
      </c>
      <c r="C75" s="182" t="s">
        <v>65</v>
      </c>
      <c r="D75" s="182">
        <v>34309.47406311243</v>
      </c>
      <c r="E75" s="182">
        <v>32317.897616587958</v>
      </c>
      <c r="F75" s="182">
        <v>38384.641768515365</v>
      </c>
      <c r="G75" s="182">
        <v>39006.696146302063</v>
      </c>
      <c r="H75" s="182">
        <v>39138.571277653493</v>
      </c>
      <c r="I75" s="182">
        <v>36710.375282684436</v>
      </c>
      <c r="J75" s="182">
        <v>34817.213512015718</v>
      </c>
      <c r="K75" s="182">
        <v>37434.789528451722</v>
      </c>
      <c r="L75" s="182">
        <v>35051.742982823627</v>
      </c>
      <c r="M75" s="182">
        <v>34838.360296325962</v>
      </c>
      <c r="N75" s="182">
        <v>32909.174387567473</v>
      </c>
      <c r="O75" s="182" t="s">
        <v>179</v>
      </c>
      <c r="P75" s="183">
        <v>35678.707569570201</v>
      </c>
      <c r="Q75" s="252">
        <v>54.90522583328211</v>
      </c>
    </row>
    <row r="76" spans="1:17" s="247" customFormat="1">
      <c r="A76" s="246"/>
      <c r="B76" s="197" t="s">
        <v>76</v>
      </c>
      <c r="C76" s="184" t="s">
        <v>66</v>
      </c>
      <c r="D76" s="184">
        <v>83044.877298704232</v>
      </c>
      <c r="E76" s="184">
        <v>88954.043866013672</v>
      </c>
      <c r="F76" s="184">
        <v>118826.29295382519</v>
      </c>
      <c r="G76" s="184">
        <v>113181.54325815447</v>
      </c>
      <c r="H76" s="184">
        <v>81146.201434076691</v>
      </c>
      <c r="I76" s="184">
        <v>136459.35581425598</v>
      </c>
      <c r="J76" s="184">
        <v>109901.6560200716</v>
      </c>
      <c r="K76" s="184">
        <v>129033.88519637463</v>
      </c>
      <c r="L76" s="184">
        <v>129519.6113963039</v>
      </c>
      <c r="M76" s="184">
        <v>97413.879803015559</v>
      </c>
      <c r="N76" s="184">
        <v>105808.9166016354</v>
      </c>
      <c r="O76" s="184" t="s">
        <v>179</v>
      </c>
      <c r="P76" s="184">
        <v>108042.9111069411</v>
      </c>
      <c r="Q76" s="251">
        <v>166.35476258900408</v>
      </c>
    </row>
    <row r="77" spans="1:17" s="247" customFormat="1">
      <c r="A77" s="246"/>
      <c r="B77" s="196" t="s">
        <v>126</v>
      </c>
      <c r="C77" s="182" t="s">
        <v>67</v>
      </c>
      <c r="D77" s="182">
        <v>92355.598617461656</v>
      </c>
      <c r="E77" s="182">
        <v>91037.637731339622</v>
      </c>
      <c r="F77" s="182">
        <v>102969.83820628093</v>
      </c>
      <c r="G77" s="182">
        <v>104436.55976535333</v>
      </c>
      <c r="H77" s="182">
        <v>97504.726593270272</v>
      </c>
      <c r="I77" s="182">
        <v>96973.931693837309</v>
      </c>
      <c r="J77" s="182">
        <v>96465.674553139237</v>
      </c>
      <c r="K77" s="182">
        <v>98289.826835038562</v>
      </c>
      <c r="L77" s="182">
        <v>82862.067641894333</v>
      </c>
      <c r="M77" s="182">
        <v>90892.882989040183</v>
      </c>
      <c r="N77" s="182">
        <v>95568.464819262081</v>
      </c>
      <c r="O77" s="182" t="s">
        <v>179</v>
      </c>
      <c r="P77" s="183">
        <v>95041.162556183175</v>
      </c>
      <c r="Q77" s="252">
        <v>146.33286103533774</v>
      </c>
    </row>
    <row r="78" spans="1:17" s="247" customFormat="1">
      <c r="A78" s="246"/>
      <c r="B78" s="197" t="s">
        <v>2</v>
      </c>
      <c r="C78" s="184" t="s">
        <v>68</v>
      </c>
      <c r="D78" s="184">
        <v>62505.809112875388</v>
      </c>
      <c r="E78" s="184">
        <v>58414.990358277639</v>
      </c>
      <c r="F78" s="184">
        <v>61701.429993777223</v>
      </c>
      <c r="G78" s="184">
        <v>74805.112760301286</v>
      </c>
      <c r="H78" s="184">
        <v>72034.741581536131</v>
      </c>
      <c r="I78" s="184">
        <v>72796.328134905547</v>
      </c>
      <c r="J78" s="184">
        <v>63215.743091686898</v>
      </c>
      <c r="K78" s="184">
        <v>76702.173681257016</v>
      </c>
      <c r="L78" s="184">
        <v>66831.947294938916</v>
      </c>
      <c r="M78" s="184">
        <v>65917.784856879036</v>
      </c>
      <c r="N78" s="184">
        <v>79935.852314592339</v>
      </c>
      <c r="O78" s="184" t="s">
        <v>179</v>
      </c>
      <c r="P78" s="184">
        <v>68051.20830939227</v>
      </c>
      <c r="Q78" s="251">
        <v>104.67075436718568</v>
      </c>
    </row>
    <row r="79" spans="1:17" s="247" customFormat="1">
      <c r="A79" s="246"/>
      <c r="B79" s="211" t="s">
        <v>3</v>
      </c>
      <c r="C79" s="185" t="s">
        <v>69</v>
      </c>
      <c r="D79" s="185">
        <v>49258.151301348385</v>
      </c>
      <c r="E79" s="185">
        <v>47001.158808529108</v>
      </c>
      <c r="F79" s="185">
        <v>50792.458347517386</v>
      </c>
      <c r="G79" s="185">
        <v>48638.292859964451</v>
      </c>
      <c r="H79" s="185">
        <v>53816.383812143438</v>
      </c>
      <c r="I79" s="185">
        <v>51300.672655130606</v>
      </c>
      <c r="J79" s="185">
        <v>51189.898207959988</v>
      </c>
      <c r="K79" s="185">
        <v>49893.517119182863</v>
      </c>
      <c r="L79" s="185">
        <v>53925.869821507273</v>
      </c>
      <c r="M79" s="185">
        <v>51959.09859081691</v>
      </c>
      <c r="N79" s="185">
        <v>49461.731726518497</v>
      </c>
      <c r="O79" s="185" t="s">
        <v>179</v>
      </c>
      <c r="P79" s="185">
        <v>50665.060195069062</v>
      </c>
      <c r="Q79" s="253">
        <v>77.944774749551001</v>
      </c>
    </row>
    <row r="80" spans="1:17" s="247" customFormat="1">
      <c r="A80" s="246"/>
      <c r="B80" s="214" t="s">
        <v>127</v>
      </c>
      <c r="C80" s="186" t="s">
        <v>70</v>
      </c>
      <c r="D80" s="186">
        <v>47776.555344589506</v>
      </c>
      <c r="E80" s="186">
        <v>45081.539175257734</v>
      </c>
      <c r="F80" s="186">
        <v>50968.472076240672</v>
      </c>
      <c r="G80" s="186">
        <v>53355.00054640662</v>
      </c>
      <c r="H80" s="186">
        <v>52523.403879643229</v>
      </c>
      <c r="I80" s="186">
        <v>53052.543624468133</v>
      </c>
      <c r="J80" s="186">
        <v>47365.140390278728</v>
      </c>
      <c r="K80" s="186">
        <v>49312.423095051061</v>
      </c>
      <c r="L80" s="186">
        <v>51532.43426202418</v>
      </c>
      <c r="M80" s="186">
        <v>49417.726594301224</v>
      </c>
      <c r="N80" s="186">
        <v>50884.398454836853</v>
      </c>
      <c r="O80" s="186" t="s">
        <v>179</v>
      </c>
      <c r="P80" s="187">
        <v>50136.992710783554</v>
      </c>
      <c r="Q80" s="254">
        <v>77.169246070091859</v>
      </c>
    </row>
    <row r="81" spans="1:17" s="247" customFormat="1">
      <c r="A81" s="246"/>
      <c r="B81" s="211" t="s">
        <v>7</v>
      </c>
      <c r="C81" s="185" t="s">
        <v>71</v>
      </c>
      <c r="D81" s="185">
        <v>38430.221399176953</v>
      </c>
      <c r="E81" s="185">
        <v>34020.222222222219</v>
      </c>
      <c r="F81" s="185">
        <v>32730.832945865161</v>
      </c>
      <c r="G81" s="185">
        <v>34784.494985996927</v>
      </c>
      <c r="H81" s="185">
        <v>34503.185426383876</v>
      </c>
      <c r="I81" s="185">
        <v>32206.413365714765</v>
      </c>
      <c r="J81" s="185">
        <v>34560.918853646755</v>
      </c>
      <c r="K81" s="185">
        <v>32708.434536211353</v>
      </c>
      <c r="L81" s="185">
        <v>35830.00851775195</v>
      </c>
      <c r="M81" s="185">
        <v>35967.850549628194</v>
      </c>
      <c r="N81" s="185">
        <v>31672.660517914155</v>
      </c>
      <c r="O81" s="185" t="s">
        <v>179</v>
      </c>
      <c r="P81" s="185">
        <v>34299.485682650018</v>
      </c>
      <c r="Q81" s="253">
        <v>52.830189408623141</v>
      </c>
    </row>
    <row r="82" spans="1:17" s="247" customFormat="1">
      <c r="A82" s="246"/>
      <c r="B82" s="214" t="s">
        <v>8</v>
      </c>
      <c r="C82" s="186" t="s">
        <v>72</v>
      </c>
      <c r="D82" s="186">
        <v>46177.945035368088</v>
      </c>
      <c r="E82" s="186">
        <v>46474.023086645131</v>
      </c>
      <c r="F82" s="186">
        <v>53257.146531483457</v>
      </c>
      <c r="G82" s="186">
        <v>54054.849241257973</v>
      </c>
      <c r="H82" s="186">
        <v>55241.652982610613</v>
      </c>
      <c r="I82" s="186">
        <v>54654.59231884058</v>
      </c>
      <c r="J82" s="186">
        <v>46952.644673157163</v>
      </c>
      <c r="K82" s="186">
        <v>52567.158501440921</v>
      </c>
      <c r="L82" s="186">
        <v>48728.627019407999</v>
      </c>
      <c r="M82" s="186">
        <v>42268.626395744475</v>
      </c>
      <c r="N82" s="186">
        <v>47703.394311479125</v>
      </c>
      <c r="O82" s="186" t="s">
        <v>179</v>
      </c>
      <c r="P82" s="187">
        <v>49697.799605473745</v>
      </c>
      <c r="Q82" s="254">
        <v>76.440209407596058</v>
      </c>
    </row>
    <row r="83" spans="1:17" s="247" customFormat="1">
      <c r="A83" s="246"/>
      <c r="B83" s="211" t="s">
        <v>9</v>
      </c>
      <c r="C83" s="185" t="s">
        <v>73</v>
      </c>
      <c r="D83" s="185">
        <v>40732.11557568673</v>
      </c>
      <c r="E83" s="185">
        <v>35613.678847528099</v>
      </c>
      <c r="F83" s="185">
        <v>40271.269987134721</v>
      </c>
      <c r="G83" s="185">
        <v>42349.878975265019</v>
      </c>
      <c r="H83" s="185">
        <v>39497.632172497317</v>
      </c>
      <c r="I83" s="185">
        <v>42179.335675849332</v>
      </c>
      <c r="J83" s="185">
        <v>42027.919290520891</v>
      </c>
      <c r="K83" s="185">
        <v>38651.981732270178</v>
      </c>
      <c r="L83" s="185">
        <v>39572.602582965505</v>
      </c>
      <c r="M83" s="185">
        <v>41452.256074541147</v>
      </c>
      <c r="N83" s="185">
        <v>39763.134876152595</v>
      </c>
      <c r="O83" s="185" t="s">
        <v>179</v>
      </c>
      <c r="P83" s="185">
        <v>40106.768013475237</v>
      </c>
      <c r="Q83" s="253">
        <v>61.695196459346434</v>
      </c>
    </row>
    <row r="84" spans="1:17" s="247" customFormat="1">
      <c r="A84" s="246"/>
      <c r="B84" s="250" t="s">
        <v>128</v>
      </c>
      <c r="C84" s="186" t="s">
        <v>74</v>
      </c>
      <c r="D84" s="186">
        <v>44646.358847886979</v>
      </c>
      <c r="E84" s="186">
        <v>44941.546832966495</v>
      </c>
      <c r="F84" s="186">
        <v>50719.540215866822</v>
      </c>
      <c r="G84" s="186">
        <v>45917.976578282825</v>
      </c>
      <c r="H84" s="186">
        <v>51584.120945319737</v>
      </c>
      <c r="I84" s="186">
        <v>52444.957354511476</v>
      </c>
      <c r="J84" s="186">
        <v>46785.102432522493</v>
      </c>
      <c r="K84" s="186">
        <v>48018.646181653865</v>
      </c>
      <c r="L84" s="186">
        <v>49404.501112274273</v>
      </c>
      <c r="M84" s="186">
        <v>51772.155000638653</v>
      </c>
      <c r="N84" s="186">
        <v>48573.296846943907</v>
      </c>
      <c r="O84" s="186" t="s">
        <v>179</v>
      </c>
      <c r="P84" s="187">
        <v>48573.937783044326</v>
      </c>
      <c r="Q84" s="254">
        <v>74.757261223119059</v>
      </c>
    </row>
    <row r="85" spans="1:17" s="247" customFormat="1">
      <c r="A85" s="246"/>
      <c r="B85" s="211" t="s">
        <v>90</v>
      </c>
      <c r="C85" s="185" t="s">
        <v>91</v>
      </c>
      <c r="D85" s="185">
        <v>43800.635771489586</v>
      </c>
      <c r="E85" s="185">
        <v>34338.572763563781</v>
      </c>
      <c r="F85" s="185">
        <v>49967.435190217395</v>
      </c>
      <c r="G85" s="185">
        <v>46065.205397690414</v>
      </c>
      <c r="H85" s="185">
        <v>49380.848443012736</v>
      </c>
      <c r="I85" s="185">
        <v>48119.01116497723</v>
      </c>
      <c r="J85" s="185">
        <v>38318.360470242471</v>
      </c>
      <c r="K85" s="185">
        <v>42316.732753449309</v>
      </c>
      <c r="L85" s="185">
        <v>36442.411187698832</v>
      </c>
      <c r="M85" s="185">
        <v>44125.09695740365</v>
      </c>
      <c r="N85" s="185">
        <v>44371.209878569083</v>
      </c>
      <c r="O85" s="185" t="s">
        <v>179</v>
      </c>
      <c r="P85" s="185">
        <v>42929.983862834088</v>
      </c>
      <c r="Q85" s="253">
        <v>65.999767950806046</v>
      </c>
    </row>
    <row r="86" spans="1:17" s="247" customFormat="1">
      <c r="A86" s="246"/>
      <c r="B86" s="250" t="s">
        <v>88</v>
      </c>
      <c r="C86" s="186" t="s">
        <v>89</v>
      </c>
      <c r="D86" s="186">
        <v>35614.527951910692</v>
      </c>
      <c r="E86" s="186">
        <v>33187.969987344062</v>
      </c>
      <c r="F86" s="186">
        <v>41667.324967320259</v>
      </c>
      <c r="G86" s="186">
        <v>44179.950813285286</v>
      </c>
      <c r="H86" s="186">
        <v>47539.119140625</v>
      </c>
      <c r="I86" s="186">
        <v>45019.548022598872</v>
      </c>
      <c r="J86" s="186">
        <v>43852.714119881806</v>
      </c>
      <c r="K86" s="186">
        <v>40480.95610706594</v>
      </c>
      <c r="L86" s="186">
        <v>39102.475509796081</v>
      </c>
      <c r="M86" s="186">
        <v>41906.84065102195</v>
      </c>
      <c r="N86" s="186">
        <v>45118.492937541385</v>
      </c>
      <c r="O86" s="186" t="s">
        <v>179</v>
      </c>
      <c r="P86" s="187">
        <v>41376.451037966552</v>
      </c>
      <c r="Q86" s="254">
        <v>63.642131812523068</v>
      </c>
    </row>
    <row r="87" spans="1:17" s="247" customFormat="1">
      <c r="A87" s="246"/>
      <c r="B87" s="211" t="s">
        <v>10</v>
      </c>
      <c r="C87" s="185" t="s">
        <v>75</v>
      </c>
      <c r="D87" s="185">
        <v>43566.976746811153</v>
      </c>
      <c r="E87" s="185">
        <v>42211.752402996113</v>
      </c>
      <c r="F87" s="185">
        <v>43609.74610732562</v>
      </c>
      <c r="G87" s="185">
        <v>44058.338628541169</v>
      </c>
      <c r="H87" s="185">
        <v>43839.945278602419</v>
      </c>
      <c r="I87" s="185">
        <v>46037.847985781991</v>
      </c>
      <c r="J87" s="185">
        <v>43740.366617405125</v>
      </c>
      <c r="K87" s="185">
        <v>45894.77380808325</v>
      </c>
      <c r="L87" s="185">
        <v>46016.72087505064</v>
      </c>
      <c r="M87" s="185">
        <v>43436.333333333336</v>
      </c>
      <c r="N87" s="185">
        <v>43823.507265685512</v>
      </c>
      <c r="O87" s="185" t="s">
        <v>179</v>
      </c>
      <c r="P87" s="185">
        <v>44207.378003261656</v>
      </c>
      <c r="Q87" s="253">
        <v>68.026910948180571</v>
      </c>
    </row>
    <row r="88" spans="1:17">
      <c r="B88" s="128" t="s">
        <v>158</v>
      </c>
      <c r="C88" s="64"/>
      <c r="D88" s="64">
        <v>55662.79856039679</v>
      </c>
      <c r="E88" s="64">
        <v>52927.786231361577</v>
      </c>
      <c r="F88" s="64">
        <v>60346.160065208984</v>
      </c>
      <c r="G88" s="64">
        <v>61083.22134804284</v>
      </c>
      <c r="H88" s="64">
        <v>58727.939271819901</v>
      </c>
      <c r="I88" s="64">
        <v>63800.05800739229</v>
      </c>
      <c r="J88" s="64">
        <v>56158.769560785986</v>
      </c>
      <c r="K88" s="64">
        <v>60556.235866860516</v>
      </c>
      <c r="L88" s="64">
        <v>57990.616418310485</v>
      </c>
      <c r="M88" s="64">
        <v>54702.303109229004</v>
      </c>
      <c r="N88" s="64">
        <v>58392.743670817697</v>
      </c>
      <c r="O88" s="64" t="s">
        <v>179</v>
      </c>
      <c r="P88" s="64">
        <v>58163.83565780853</v>
      </c>
      <c r="Q88" s="158">
        <v>89.51905054589092</v>
      </c>
    </row>
    <row r="89" spans="1:17">
      <c r="B89" s="128" t="s">
        <v>159</v>
      </c>
      <c r="C89" s="159"/>
      <c r="D89" s="159">
        <v>84.185784056620321</v>
      </c>
      <c r="E89" s="159">
        <v>82.286945525351868</v>
      </c>
      <c r="F89" s="159">
        <v>91.267634702372931</v>
      </c>
      <c r="G89" s="159">
        <v>93.151586525212494</v>
      </c>
      <c r="H89" s="159">
        <v>87.452630181105974</v>
      </c>
      <c r="I89" s="159">
        <v>95.918301146196029</v>
      </c>
      <c r="J89" s="159">
        <v>85.325629489016507</v>
      </c>
      <c r="K89" s="159">
        <v>93.996392442041028</v>
      </c>
      <c r="L89" s="159">
        <v>92.704889244989104</v>
      </c>
      <c r="M89" s="159">
        <v>86.891117638359148</v>
      </c>
      <c r="N89" s="159">
        <v>92.135543921008718</v>
      </c>
      <c r="O89" s="159" t="s">
        <v>179</v>
      </c>
      <c r="P89" s="159">
        <v>89.51905054589092</v>
      </c>
      <c r="Q89" s="129" t="s">
        <v>179</v>
      </c>
    </row>
    <row r="90" spans="1:17">
      <c r="B90" s="130" t="s">
        <v>15</v>
      </c>
      <c r="C90" s="100"/>
      <c r="D90" s="100">
        <v>661.19</v>
      </c>
      <c r="E90" s="100">
        <v>643.21</v>
      </c>
      <c r="F90" s="100">
        <v>661.2</v>
      </c>
      <c r="G90" s="100">
        <v>655.74</v>
      </c>
      <c r="H90" s="100">
        <v>671.54</v>
      </c>
      <c r="I90" s="100">
        <v>665.15</v>
      </c>
      <c r="J90" s="100">
        <v>658.17</v>
      </c>
      <c r="K90" s="100">
        <v>644.24</v>
      </c>
      <c r="L90" s="100">
        <v>625.54</v>
      </c>
      <c r="M90" s="100">
        <v>629.55000000000007</v>
      </c>
      <c r="N90" s="100">
        <v>633.77</v>
      </c>
      <c r="O90" s="100"/>
      <c r="P90" s="100"/>
      <c r="Q90" s="131"/>
    </row>
    <row r="92" spans="1:17" s="168" customFormat="1">
      <c r="A92" s="167"/>
      <c r="B92" s="347" t="s">
        <v>184</v>
      </c>
      <c r="C92" s="347"/>
      <c r="D92" s="347"/>
      <c r="E92" s="347"/>
      <c r="F92" s="347"/>
      <c r="G92" s="347"/>
      <c r="H92" s="347"/>
      <c r="I92" s="347"/>
      <c r="J92" s="347"/>
      <c r="K92" s="347"/>
      <c r="L92" s="347"/>
      <c r="M92" s="347"/>
      <c r="N92" s="347"/>
      <c r="O92" s="347"/>
      <c r="P92" s="347"/>
    </row>
    <row r="93" spans="1:17">
      <c r="B93" s="347"/>
      <c r="C93" s="347"/>
      <c r="D93" s="347"/>
      <c r="E93" s="347"/>
      <c r="F93" s="347"/>
      <c r="G93" s="347"/>
      <c r="H93" s="347"/>
      <c r="I93" s="347"/>
      <c r="J93" s="347"/>
      <c r="K93" s="347"/>
      <c r="L93" s="347"/>
      <c r="M93" s="347"/>
      <c r="N93" s="347"/>
      <c r="O93" s="347"/>
      <c r="P93" s="347"/>
    </row>
    <row r="94" spans="1:17" ht="72" customHeight="1">
      <c r="B94" s="347"/>
      <c r="C94" s="347"/>
      <c r="D94" s="347"/>
      <c r="E94" s="347"/>
      <c r="F94" s="347"/>
      <c r="G94" s="347"/>
      <c r="H94" s="347"/>
      <c r="I94" s="347"/>
      <c r="J94" s="347"/>
      <c r="K94" s="347"/>
      <c r="L94" s="347"/>
      <c r="M94" s="347"/>
      <c r="N94" s="347"/>
      <c r="O94" s="347"/>
      <c r="P94" s="347"/>
    </row>
  </sheetData>
  <mergeCells count="9">
    <mergeCell ref="B8:P8"/>
    <mergeCell ref="B10:P10"/>
    <mergeCell ref="B30:P30"/>
    <mergeCell ref="B39:P41"/>
    <mergeCell ref="B92:P94"/>
    <mergeCell ref="B67:Q67"/>
    <mergeCell ref="B42:Q42"/>
    <mergeCell ref="B44:Q44"/>
    <mergeCell ref="B69:Q6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2"/>
  <sheetViews>
    <sheetView showGridLines="0" zoomScaleNormal="100" workbookViewId="0">
      <selection activeCell="P30" sqref="P30"/>
    </sheetView>
  </sheetViews>
  <sheetFormatPr baseColWidth="10" defaultColWidth="11.42578125" defaultRowHeight="14.25"/>
  <cols>
    <col min="1" max="1" width="4.140625" style="36" customWidth="1"/>
    <col min="2" max="2" width="21.28515625" style="17" customWidth="1"/>
    <col min="3" max="7" width="11.85546875" style="17" bestFit="1" customWidth="1"/>
    <col min="8" max="10" width="11" style="17" bestFit="1" customWidth="1"/>
    <col min="11" max="11" width="11.28515625" style="17" bestFit="1" customWidth="1"/>
    <col min="12" max="12" width="11" style="17" bestFit="1" customWidth="1"/>
    <col min="13" max="13" width="12.7109375" style="17" customWidth="1"/>
    <col min="14" max="14" width="12.140625" style="17"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36"/>
    </row>
    <row r="2" spans="1:17" s="16" customFormat="1" ht="10.5" customHeight="1">
      <c r="A2" s="36"/>
    </row>
    <row r="3" spans="1:17" s="16" customFormat="1" ht="10.5" customHeight="1">
      <c r="A3" s="36"/>
    </row>
    <row r="4" spans="1:17" s="16" customFormat="1" ht="10.5" customHeight="1">
      <c r="A4" s="36"/>
    </row>
    <row r="5" spans="1:17" s="16" customFormat="1" ht="10.5" customHeight="1">
      <c r="A5" s="36"/>
    </row>
    <row r="6" spans="1:17" s="16" customFormat="1" ht="12.75" customHeight="1">
      <c r="A6" s="36"/>
    </row>
    <row r="7" spans="1:17" s="16" customFormat="1" ht="49.5" customHeight="1">
      <c r="A7" s="36"/>
    </row>
    <row r="8" spans="1:17" s="38" customFormat="1" ht="22.5" customHeight="1">
      <c r="A8" s="37"/>
      <c r="B8" s="333" t="s">
        <v>33</v>
      </c>
      <c r="C8" s="372"/>
      <c r="D8" s="372"/>
      <c r="E8" s="372"/>
      <c r="F8" s="372"/>
      <c r="G8" s="372"/>
      <c r="H8" s="372"/>
      <c r="I8" s="372"/>
      <c r="J8" s="372"/>
      <c r="K8" s="372"/>
      <c r="L8" s="372"/>
      <c r="M8" s="372"/>
      <c r="N8" s="372"/>
      <c r="O8" s="372"/>
      <c r="P8" s="373"/>
      <c r="Q8" s="53"/>
    </row>
    <row r="9" spans="1:17" s="38" customFormat="1" ht="22.5" customHeight="1">
      <c r="A9" s="37"/>
      <c r="B9" s="354" t="s">
        <v>171</v>
      </c>
      <c r="C9" s="355"/>
      <c r="D9" s="355"/>
      <c r="E9" s="355"/>
      <c r="F9" s="355"/>
      <c r="G9" s="355"/>
      <c r="H9" s="355"/>
      <c r="I9" s="355"/>
      <c r="J9" s="355"/>
      <c r="K9" s="355"/>
      <c r="L9" s="355"/>
      <c r="M9" s="355"/>
      <c r="N9" s="355"/>
      <c r="O9" s="355"/>
      <c r="P9" s="356"/>
      <c r="Q9" s="53"/>
    </row>
    <row r="10" spans="1:17" s="38" customFormat="1" ht="11.25" customHeight="1">
      <c r="A10" s="37"/>
      <c r="B10" s="89" t="s">
        <v>12</v>
      </c>
      <c r="C10" s="34" t="s">
        <v>19</v>
      </c>
      <c r="D10" s="34" t="s">
        <v>20</v>
      </c>
      <c r="E10" s="34" t="s">
        <v>21</v>
      </c>
      <c r="F10" s="34" t="s">
        <v>22</v>
      </c>
      <c r="G10" s="102" t="s">
        <v>23</v>
      </c>
      <c r="H10" s="34" t="s">
        <v>24</v>
      </c>
      <c r="I10" s="34" t="s">
        <v>25</v>
      </c>
      <c r="J10" s="34" t="s">
        <v>26</v>
      </c>
      <c r="K10" s="34" t="s">
        <v>27</v>
      </c>
      <c r="L10" s="34" t="s">
        <v>46</v>
      </c>
      <c r="M10" s="135" t="s">
        <v>47</v>
      </c>
      <c r="N10" s="135" t="s">
        <v>48</v>
      </c>
      <c r="O10" s="34" t="s">
        <v>16</v>
      </c>
      <c r="P10" s="90" t="s">
        <v>17</v>
      </c>
      <c r="Q10" s="53"/>
    </row>
    <row r="11" spans="1:17" s="38" customFormat="1" ht="11.25" customHeight="1">
      <c r="A11" s="37"/>
      <c r="B11" s="197" t="s">
        <v>185</v>
      </c>
      <c r="C11" s="184">
        <v>0</v>
      </c>
      <c r="D11" s="184">
        <v>0</v>
      </c>
      <c r="E11" s="184">
        <v>0</v>
      </c>
      <c r="F11" s="184">
        <v>0</v>
      </c>
      <c r="G11" s="184">
        <v>0</v>
      </c>
      <c r="H11" s="184">
        <v>0</v>
      </c>
      <c r="I11" s="184">
        <v>0</v>
      </c>
      <c r="J11" s="184">
        <v>0</v>
      </c>
      <c r="K11" s="184">
        <v>1505693795</v>
      </c>
      <c r="L11" s="184">
        <v>5658732490</v>
      </c>
      <c r="M11" s="184">
        <v>3806326620</v>
      </c>
      <c r="N11" s="184"/>
      <c r="O11" s="184">
        <v>10970752905</v>
      </c>
      <c r="P11" s="258">
        <v>17401414.369180135</v>
      </c>
      <c r="Q11" s="53"/>
    </row>
    <row r="12" spans="1:17" s="257" customFormat="1" ht="9" customHeight="1">
      <c r="A12" s="255"/>
      <c r="B12" s="196" t="s">
        <v>125</v>
      </c>
      <c r="C12" s="182">
        <v>12463555716</v>
      </c>
      <c r="D12" s="182">
        <v>10010781957</v>
      </c>
      <c r="E12" s="182">
        <v>12659243269</v>
      </c>
      <c r="F12" s="182">
        <v>13066721659</v>
      </c>
      <c r="G12" s="182">
        <v>13666379341</v>
      </c>
      <c r="H12" s="182">
        <v>12835237724</v>
      </c>
      <c r="I12" s="182">
        <v>12449614557</v>
      </c>
      <c r="J12" s="182">
        <v>12455101851</v>
      </c>
      <c r="K12" s="182">
        <v>12153057679</v>
      </c>
      <c r="L12" s="182">
        <v>12034013996</v>
      </c>
      <c r="M12" s="182">
        <v>10971725775</v>
      </c>
      <c r="N12" s="182"/>
      <c r="O12" s="182">
        <v>134765433524</v>
      </c>
      <c r="P12" s="296">
        <v>207237802.11097687</v>
      </c>
      <c r="Q12" s="256"/>
    </row>
    <row r="13" spans="1:17" s="257" customFormat="1" ht="9" customHeight="1">
      <c r="A13" s="255"/>
      <c r="B13" s="197" t="s">
        <v>1</v>
      </c>
      <c r="C13" s="184">
        <v>30465272145</v>
      </c>
      <c r="D13" s="184">
        <v>26978487235</v>
      </c>
      <c r="E13" s="184">
        <v>30488347025</v>
      </c>
      <c r="F13" s="184">
        <v>31564025615</v>
      </c>
      <c r="G13" s="184">
        <v>29713757672</v>
      </c>
      <c r="H13" s="184">
        <v>28722731605</v>
      </c>
      <c r="I13" s="184">
        <v>26646934230</v>
      </c>
      <c r="J13" s="184">
        <v>26765126880</v>
      </c>
      <c r="K13" s="184">
        <v>26692833160</v>
      </c>
      <c r="L13" s="184">
        <v>25259923905</v>
      </c>
      <c r="M13" s="184">
        <v>23074982060</v>
      </c>
      <c r="N13" s="184"/>
      <c r="O13" s="184">
        <v>306372421532</v>
      </c>
      <c r="P13" s="258">
        <v>470931259.3000741</v>
      </c>
      <c r="Q13" s="256"/>
    </row>
    <row r="14" spans="1:17" s="257" customFormat="1" ht="9" customHeight="1">
      <c r="A14" s="255"/>
      <c r="B14" s="198" t="s">
        <v>49</v>
      </c>
      <c r="C14" s="182">
        <v>11732875577</v>
      </c>
      <c r="D14" s="182">
        <v>10678573132</v>
      </c>
      <c r="E14" s="182">
        <v>12543376814</v>
      </c>
      <c r="F14" s="182">
        <v>12707700611</v>
      </c>
      <c r="G14" s="182">
        <v>12906818487</v>
      </c>
      <c r="H14" s="182">
        <v>13785522940</v>
      </c>
      <c r="I14" s="182">
        <v>12911446007</v>
      </c>
      <c r="J14" s="182">
        <v>13182628061</v>
      </c>
      <c r="K14" s="182">
        <v>13592605433</v>
      </c>
      <c r="L14" s="182">
        <v>13263550925</v>
      </c>
      <c r="M14" s="182">
        <v>12349557815</v>
      </c>
      <c r="N14" s="182"/>
      <c r="O14" s="183">
        <v>139654655802</v>
      </c>
      <c r="P14" s="249">
        <v>215005105.88363296</v>
      </c>
      <c r="Q14" s="256"/>
    </row>
    <row r="15" spans="1:17" s="257" customFormat="1" ht="9" customHeight="1">
      <c r="A15" s="255"/>
      <c r="B15" s="197" t="s">
        <v>152</v>
      </c>
      <c r="C15" s="184">
        <v>3475362196</v>
      </c>
      <c r="D15" s="184">
        <v>3916507536</v>
      </c>
      <c r="E15" s="184">
        <v>3454551962</v>
      </c>
      <c r="F15" s="184">
        <v>3557462586</v>
      </c>
      <c r="G15" s="184">
        <v>3097146101</v>
      </c>
      <c r="H15" s="184">
        <v>3342392476</v>
      </c>
      <c r="I15" s="184">
        <v>3948205293</v>
      </c>
      <c r="J15" s="184">
        <v>3757998174</v>
      </c>
      <c r="K15" s="184">
        <v>4348610963</v>
      </c>
      <c r="L15" s="184">
        <v>3916538650</v>
      </c>
      <c r="M15" s="184">
        <v>3686316411</v>
      </c>
      <c r="N15" s="184"/>
      <c r="O15" s="184">
        <v>40501092348</v>
      </c>
      <c r="P15" s="258">
        <v>62453455.141650647</v>
      </c>
      <c r="Q15" s="256"/>
    </row>
    <row r="16" spans="1:17" s="257" customFormat="1" ht="9" customHeight="1">
      <c r="A16" s="255"/>
      <c r="B16" s="196" t="s">
        <v>18</v>
      </c>
      <c r="C16" s="182">
        <v>10889065522</v>
      </c>
      <c r="D16" s="182">
        <v>11561918280</v>
      </c>
      <c r="E16" s="182">
        <v>10060419380</v>
      </c>
      <c r="F16" s="182">
        <v>8802541643</v>
      </c>
      <c r="G16" s="182">
        <v>8269134815</v>
      </c>
      <c r="H16" s="182">
        <v>7986930303</v>
      </c>
      <c r="I16" s="182">
        <v>8898618004</v>
      </c>
      <c r="J16" s="182">
        <v>8802628785</v>
      </c>
      <c r="K16" s="182">
        <v>9266634667</v>
      </c>
      <c r="L16" s="182">
        <v>9557991823</v>
      </c>
      <c r="M16" s="182">
        <v>7740016954</v>
      </c>
      <c r="N16" s="182"/>
      <c r="O16" s="183">
        <v>101835900176</v>
      </c>
      <c r="P16" s="249">
        <v>156797420.6571919</v>
      </c>
      <c r="Q16" s="256"/>
    </row>
    <row r="17" spans="1:256" s="257" customFormat="1" ht="9" customHeight="1">
      <c r="A17" s="255"/>
      <c r="B17" s="197" t="s">
        <v>76</v>
      </c>
      <c r="C17" s="184">
        <v>41120765940</v>
      </c>
      <c r="D17" s="184">
        <v>33222411775</v>
      </c>
      <c r="E17" s="184">
        <v>39832375115</v>
      </c>
      <c r="F17" s="184">
        <v>40712304177</v>
      </c>
      <c r="G17" s="184">
        <v>40778893991</v>
      </c>
      <c r="H17" s="184">
        <v>38298449170</v>
      </c>
      <c r="I17" s="184">
        <v>43891928289</v>
      </c>
      <c r="J17" s="184">
        <v>41098135655</v>
      </c>
      <c r="K17" s="184">
        <v>41812193400</v>
      </c>
      <c r="L17" s="184">
        <v>37711132007</v>
      </c>
      <c r="M17" s="184">
        <v>36781150620</v>
      </c>
      <c r="N17" s="184"/>
      <c r="O17" s="184">
        <v>435259740139</v>
      </c>
      <c r="P17" s="258">
        <v>669734729.51554167</v>
      </c>
      <c r="Q17" s="256"/>
    </row>
    <row r="18" spans="1:256" s="257" customFormat="1" ht="9" customHeight="1">
      <c r="A18" s="255"/>
      <c r="B18" s="196" t="s">
        <v>126</v>
      </c>
      <c r="C18" s="182">
        <v>91189830357</v>
      </c>
      <c r="D18" s="182">
        <v>78169948070</v>
      </c>
      <c r="E18" s="182">
        <v>87551067689</v>
      </c>
      <c r="F18" s="182">
        <v>88593544616</v>
      </c>
      <c r="G18" s="182">
        <v>88364012356</v>
      </c>
      <c r="H18" s="182">
        <v>91355957622</v>
      </c>
      <c r="I18" s="182">
        <v>53945951868</v>
      </c>
      <c r="J18" s="182">
        <v>85751442845</v>
      </c>
      <c r="K18" s="182">
        <v>91374680325</v>
      </c>
      <c r="L18" s="182">
        <v>92874854387</v>
      </c>
      <c r="M18" s="182">
        <v>81833483841</v>
      </c>
      <c r="N18" s="182"/>
      <c r="O18" s="183">
        <v>931004773976</v>
      </c>
      <c r="P18" s="249">
        <v>1433685495.3136036</v>
      </c>
      <c r="Q18" s="256"/>
    </row>
    <row r="19" spans="1:256" s="257" customFormat="1" ht="9" customHeight="1">
      <c r="A19" s="255"/>
      <c r="B19" s="197" t="s">
        <v>2</v>
      </c>
      <c r="C19" s="184">
        <v>6353128920</v>
      </c>
      <c r="D19" s="184">
        <v>5842981105</v>
      </c>
      <c r="E19" s="184">
        <v>6755459835</v>
      </c>
      <c r="F19" s="184">
        <v>6346059690</v>
      </c>
      <c r="G19" s="184">
        <v>6344621900</v>
      </c>
      <c r="H19" s="184">
        <v>6667874330</v>
      </c>
      <c r="I19" s="184">
        <v>6443948950</v>
      </c>
      <c r="J19" s="184">
        <v>5584010560</v>
      </c>
      <c r="K19" s="184">
        <v>6547719140</v>
      </c>
      <c r="L19" s="184">
        <v>5425195890</v>
      </c>
      <c r="M19" s="184">
        <v>4734889010</v>
      </c>
      <c r="N19" s="184"/>
      <c r="O19" s="184">
        <v>67045889330</v>
      </c>
      <c r="P19" s="258">
        <v>103074059.78844048</v>
      </c>
      <c r="Q19" s="256"/>
    </row>
    <row r="20" spans="1:256" s="257" customFormat="1" ht="9" customHeight="1">
      <c r="A20" s="255"/>
      <c r="B20" s="211" t="s">
        <v>3</v>
      </c>
      <c r="C20" s="185">
        <v>12499159940</v>
      </c>
      <c r="D20" s="185">
        <v>11918763370</v>
      </c>
      <c r="E20" s="185">
        <v>13713523335</v>
      </c>
      <c r="F20" s="185">
        <v>13443877350</v>
      </c>
      <c r="G20" s="185">
        <v>13953043735</v>
      </c>
      <c r="H20" s="185">
        <v>12640469990</v>
      </c>
      <c r="I20" s="185">
        <v>12892149425</v>
      </c>
      <c r="J20" s="185">
        <v>12660028845</v>
      </c>
      <c r="K20" s="185">
        <v>12923290360</v>
      </c>
      <c r="L20" s="185">
        <v>12751279570</v>
      </c>
      <c r="M20" s="185">
        <v>11384995275</v>
      </c>
      <c r="N20" s="185"/>
      <c r="O20" s="185">
        <v>140780581195</v>
      </c>
      <c r="P20" s="259">
        <v>216574890.42803463</v>
      </c>
      <c r="Q20" s="256"/>
    </row>
    <row r="21" spans="1:256" s="257" customFormat="1" ht="9" customHeight="1">
      <c r="A21" s="255"/>
      <c r="B21" s="214" t="s">
        <v>127</v>
      </c>
      <c r="C21" s="186">
        <v>45440505972</v>
      </c>
      <c r="D21" s="186">
        <v>43027849078</v>
      </c>
      <c r="E21" s="186">
        <v>48462726960</v>
      </c>
      <c r="F21" s="186">
        <v>49200526431</v>
      </c>
      <c r="G21" s="186">
        <v>52383411724</v>
      </c>
      <c r="H21" s="186">
        <v>49989488555</v>
      </c>
      <c r="I21" s="186">
        <v>47603097955</v>
      </c>
      <c r="J21" s="186">
        <v>47429207540</v>
      </c>
      <c r="K21" s="186">
        <v>51492556728</v>
      </c>
      <c r="L21" s="186">
        <v>51091237937</v>
      </c>
      <c r="M21" s="186">
        <v>47350127171</v>
      </c>
      <c r="N21" s="186"/>
      <c r="O21" s="187">
        <v>533470736051</v>
      </c>
      <c r="P21" s="242">
        <v>821237428.2509352</v>
      </c>
      <c r="Q21" s="256"/>
    </row>
    <row r="22" spans="1:256" s="257" customFormat="1" ht="9" customHeight="1">
      <c r="A22" s="255"/>
      <c r="B22" s="211" t="s">
        <v>7</v>
      </c>
      <c r="C22" s="185">
        <v>5046207212</v>
      </c>
      <c r="D22" s="185">
        <v>4733772594</v>
      </c>
      <c r="E22" s="185">
        <v>5574857520</v>
      </c>
      <c r="F22" s="185">
        <v>5231973789</v>
      </c>
      <c r="G22" s="185">
        <v>5260085925</v>
      </c>
      <c r="H22" s="185">
        <v>4915953174</v>
      </c>
      <c r="I22" s="185">
        <v>4929713699</v>
      </c>
      <c r="J22" s="185">
        <v>5165191400</v>
      </c>
      <c r="K22" s="185">
        <v>5352601057</v>
      </c>
      <c r="L22" s="185">
        <v>5567965894</v>
      </c>
      <c r="M22" s="185">
        <v>4678084954</v>
      </c>
      <c r="N22" s="185"/>
      <c r="O22" s="185">
        <v>56456407218</v>
      </c>
      <c r="P22" s="259">
        <v>86915399.242542699</v>
      </c>
      <c r="Q22" s="256"/>
    </row>
    <row r="23" spans="1:256" s="257" customFormat="1" ht="9" customHeight="1">
      <c r="A23" s="255"/>
      <c r="B23" s="214" t="s">
        <v>8</v>
      </c>
      <c r="C23" s="186">
        <v>27585762845</v>
      </c>
      <c r="D23" s="186">
        <v>24837503745</v>
      </c>
      <c r="E23" s="186">
        <v>29839521040</v>
      </c>
      <c r="F23" s="186">
        <v>29548465655</v>
      </c>
      <c r="G23" s="186">
        <v>30668577260</v>
      </c>
      <c r="H23" s="186">
        <v>28119446755</v>
      </c>
      <c r="I23" s="186">
        <v>27678860290</v>
      </c>
      <c r="J23" s="186">
        <v>28594284805</v>
      </c>
      <c r="K23" s="186">
        <v>27899190365</v>
      </c>
      <c r="L23" s="186">
        <v>28613908085</v>
      </c>
      <c r="M23" s="186">
        <v>26022175495</v>
      </c>
      <c r="N23" s="186"/>
      <c r="O23" s="187">
        <v>309407696340</v>
      </c>
      <c r="P23" s="242">
        <v>476020941.40764558</v>
      </c>
      <c r="Q23" s="256"/>
    </row>
    <row r="24" spans="1:256" s="257" customFormat="1" ht="9" customHeight="1">
      <c r="A24" s="255"/>
      <c r="B24" s="211" t="s">
        <v>9</v>
      </c>
      <c r="C24" s="185">
        <v>16916392260</v>
      </c>
      <c r="D24" s="185">
        <v>16256661650</v>
      </c>
      <c r="E24" s="185">
        <v>17411267610</v>
      </c>
      <c r="F24" s="185">
        <v>16615561395</v>
      </c>
      <c r="G24" s="185">
        <v>16651276910</v>
      </c>
      <c r="H24" s="185">
        <v>15858897510</v>
      </c>
      <c r="I24" s="185">
        <v>15099793685</v>
      </c>
      <c r="J24" s="185">
        <v>14685940110</v>
      </c>
      <c r="K24" s="185">
        <v>15220911125</v>
      </c>
      <c r="L24" s="185">
        <v>14958249695</v>
      </c>
      <c r="M24" s="185">
        <v>13956378845</v>
      </c>
      <c r="N24" s="185"/>
      <c r="O24" s="185">
        <v>173631330795</v>
      </c>
      <c r="P24" s="259">
        <v>267020466.35691285</v>
      </c>
      <c r="Q24" s="256"/>
    </row>
    <row r="25" spans="1:256" s="257" customFormat="1" ht="9" customHeight="1">
      <c r="A25" s="255"/>
      <c r="B25" s="250" t="s">
        <v>128</v>
      </c>
      <c r="C25" s="186">
        <v>10659415840</v>
      </c>
      <c r="D25" s="186">
        <v>9964492174</v>
      </c>
      <c r="E25" s="186">
        <v>11609185958</v>
      </c>
      <c r="F25" s="186">
        <v>10750183811</v>
      </c>
      <c r="G25" s="186">
        <v>11127039750</v>
      </c>
      <c r="H25" s="186">
        <v>11088270500</v>
      </c>
      <c r="I25" s="186">
        <v>10987445382</v>
      </c>
      <c r="J25" s="186">
        <v>10673102393</v>
      </c>
      <c r="K25" s="186">
        <v>10968688522</v>
      </c>
      <c r="L25" s="186">
        <v>11384752856</v>
      </c>
      <c r="M25" s="186">
        <v>10004692960</v>
      </c>
      <c r="N25" s="186"/>
      <c r="O25" s="187">
        <v>119217270146</v>
      </c>
      <c r="P25" s="242">
        <v>183470476.66602612</v>
      </c>
      <c r="Q25" s="256"/>
    </row>
    <row r="26" spans="1:256" s="257" customFormat="1" ht="9" customHeight="1">
      <c r="A26" s="255"/>
      <c r="B26" s="211" t="s">
        <v>90</v>
      </c>
      <c r="C26" s="185">
        <v>4054096832</v>
      </c>
      <c r="D26" s="185">
        <v>4432789003</v>
      </c>
      <c r="E26" s="185">
        <v>3724489429</v>
      </c>
      <c r="F26" s="185">
        <v>3938986123</v>
      </c>
      <c r="G26" s="185">
        <v>3335374772</v>
      </c>
      <c r="H26" s="185">
        <v>3482838808</v>
      </c>
      <c r="I26" s="185">
        <v>3097752207</v>
      </c>
      <c r="J26" s="185">
        <v>3567449822</v>
      </c>
      <c r="K26" s="185">
        <v>3493542606</v>
      </c>
      <c r="L26" s="185">
        <v>3608276109</v>
      </c>
      <c r="M26" s="185">
        <v>3238540095</v>
      </c>
      <c r="N26" s="185"/>
      <c r="O26" s="185">
        <v>39974135806</v>
      </c>
      <c r="P26" s="259">
        <v>61536354.256421894</v>
      </c>
      <c r="Q26" s="256"/>
    </row>
    <row r="27" spans="1:256" s="257" customFormat="1" ht="9" customHeight="1">
      <c r="A27" s="255"/>
      <c r="B27" s="250" t="s">
        <v>88</v>
      </c>
      <c r="C27" s="186">
        <v>5978263680</v>
      </c>
      <c r="D27" s="186">
        <v>5789180585</v>
      </c>
      <c r="E27" s="186">
        <v>6968832045</v>
      </c>
      <c r="F27" s="186">
        <v>6662221925</v>
      </c>
      <c r="G27" s="186">
        <v>6866394410</v>
      </c>
      <c r="H27" s="186">
        <v>5663068830</v>
      </c>
      <c r="I27" s="186">
        <v>6035200905</v>
      </c>
      <c r="J27" s="186">
        <v>5745525335</v>
      </c>
      <c r="K27" s="186">
        <v>6182404575</v>
      </c>
      <c r="L27" s="186">
        <v>6333749630</v>
      </c>
      <c r="M27" s="186">
        <v>5585010805</v>
      </c>
      <c r="N27" s="186"/>
      <c r="O27" s="187">
        <v>67809852725</v>
      </c>
      <c r="P27" s="242">
        <v>104324867.25661567</v>
      </c>
      <c r="Q27" s="256"/>
    </row>
    <row r="28" spans="1:256" s="257" customFormat="1" ht="9" customHeight="1">
      <c r="A28" s="255"/>
      <c r="B28" s="211" t="s">
        <v>10</v>
      </c>
      <c r="C28" s="185">
        <v>20082182750</v>
      </c>
      <c r="D28" s="185">
        <v>17957768295</v>
      </c>
      <c r="E28" s="185">
        <v>21770247290</v>
      </c>
      <c r="F28" s="185">
        <v>20151948010</v>
      </c>
      <c r="G28" s="185">
        <v>20485126675</v>
      </c>
      <c r="H28" s="185">
        <v>20940014565</v>
      </c>
      <c r="I28" s="185">
        <v>21469794685</v>
      </c>
      <c r="J28" s="185">
        <v>20278479930</v>
      </c>
      <c r="K28" s="185">
        <v>20963846345</v>
      </c>
      <c r="L28" s="185">
        <v>19494168905</v>
      </c>
      <c r="M28" s="185">
        <v>18596323725</v>
      </c>
      <c r="N28" s="185"/>
      <c r="O28" s="185">
        <v>222189901175</v>
      </c>
      <c r="P28" s="259">
        <v>341852943.27718234</v>
      </c>
      <c r="Q28" s="256"/>
    </row>
    <row r="29" spans="1:256" s="38" customFormat="1" ht="9" customHeight="1">
      <c r="A29" s="37"/>
      <c r="B29" s="97" t="s">
        <v>4</v>
      </c>
      <c r="C29" s="77">
        <v>355951843704</v>
      </c>
      <c r="D29" s="77">
        <v>319300389584</v>
      </c>
      <c r="E29" s="77">
        <v>362419492276</v>
      </c>
      <c r="F29" s="77">
        <v>360894105086</v>
      </c>
      <c r="G29" s="77">
        <v>363871095824</v>
      </c>
      <c r="H29" s="77">
        <v>355693544857</v>
      </c>
      <c r="I29" s="77">
        <v>318930455431</v>
      </c>
      <c r="J29" s="77">
        <v>346196282991</v>
      </c>
      <c r="K29" s="77">
        <v>360285366450</v>
      </c>
      <c r="L29" s="77">
        <v>353846790264</v>
      </c>
      <c r="M29" s="77">
        <v>321988451811</v>
      </c>
      <c r="N29" s="77"/>
      <c r="O29" s="77">
        <v>3819377818278</v>
      </c>
      <c r="P29" s="98">
        <v>5877873094.8534298</v>
      </c>
      <c r="Q29" s="53"/>
    </row>
    <row r="30" spans="1:256" s="41" customFormat="1" ht="18" customHeight="1">
      <c r="A30" s="40"/>
      <c r="B30" s="97" t="s">
        <v>5</v>
      </c>
      <c r="C30" s="77">
        <v>538350313.38042009</v>
      </c>
      <c r="D30" s="77">
        <v>496417017.12348998</v>
      </c>
      <c r="E30" s="77">
        <v>548123854.01693881</v>
      </c>
      <c r="F30" s="77">
        <v>550361583.99060607</v>
      </c>
      <c r="G30" s="77">
        <v>541845751.29404056</v>
      </c>
      <c r="H30" s="77">
        <v>534756889.20844924</v>
      </c>
      <c r="I30" s="77">
        <v>484571547.51963782</v>
      </c>
      <c r="J30" s="77">
        <v>537371605.28840184</v>
      </c>
      <c r="K30" s="77">
        <v>575958957.78047764</v>
      </c>
      <c r="L30" s="77">
        <v>562063045.45151293</v>
      </c>
      <c r="M30" s="77">
        <v>508052529.79945409</v>
      </c>
      <c r="N30" s="77"/>
      <c r="O30" s="77">
        <v>5877873094.8534288</v>
      </c>
      <c r="P30" s="98"/>
      <c r="Q30" s="47"/>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2" customFormat="1" ht="18" customHeight="1">
      <c r="A31" s="40"/>
      <c r="B31" s="99" t="s">
        <v>15</v>
      </c>
      <c r="C31" s="100">
        <v>661.19</v>
      </c>
      <c r="D31" s="100">
        <v>643.21</v>
      </c>
      <c r="E31" s="100">
        <v>661.2</v>
      </c>
      <c r="F31" s="100">
        <v>655.74</v>
      </c>
      <c r="G31" s="100">
        <v>671.54</v>
      </c>
      <c r="H31" s="100">
        <v>665.15</v>
      </c>
      <c r="I31" s="100">
        <v>658.17</v>
      </c>
      <c r="J31" s="100">
        <v>644.24</v>
      </c>
      <c r="K31" s="100">
        <v>625.54</v>
      </c>
      <c r="L31" s="100">
        <v>629.55000000000007</v>
      </c>
      <c r="M31" s="100">
        <v>633.77</v>
      </c>
      <c r="N31" s="100"/>
      <c r="O31" s="100"/>
      <c r="P31" s="332"/>
      <c r="Q31" s="47"/>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42" customFormat="1" ht="16.5" customHeight="1">
      <c r="A32" s="40"/>
      <c r="B32" s="16"/>
      <c r="C32" s="16"/>
      <c r="D32" s="16"/>
      <c r="E32" s="16"/>
      <c r="F32" s="16"/>
      <c r="G32" s="16"/>
      <c r="H32" s="16"/>
      <c r="I32" s="16"/>
      <c r="J32" s="16"/>
      <c r="K32" s="16"/>
      <c r="L32" s="16"/>
      <c r="M32" s="16"/>
      <c r="N32" s="16"/>
      <c r="O32" s="16"/>
      <c r="P32" s="16"/>
      <c r="Q32" s="54"/>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19" s="16" customFormat="1" ht="22.5" customHeight="1">
      <c r="A33" s="36"/>
      <c r="B33" s="333" t="s">
        <v>92</v>
      </c>
      <c r="C33" s="372"/>
      <c r="D33" s="372"/>
      <c r="E33" s="372"/>
      <c r="F33" s="372"/>
      <c r="G33" s="372"/>
      <c r="H33" s="372"/>
      <c r="I33" s="372"/>
      <c r="J33" s="372"/>
      <c r="K33" s="372"/>
      <c r="L33" s="372"/>
      <c r="M33" s="372"/>
      <c r="N33" s="372"/>
      <c r="O33" s="372"/>
      <c r="P33" s="373"/>
      <c r="R33" s="43"/>
    </row>
    <row r="34" spans="1:19" s="38" customFormat="1" ht="22.5" customHeight="1">
      <c r="A34" s="37"/>
      <c r="B34" s="89" t="s">
        <v>12</v>
      </c>
      <c r="C34" s="34" t="s">
        <v>19</v>
      </c>
      <c r="D34" s="34" t="s">
        <v>20</v>
      </c>
      <c r="E34" s="34" t="s">
        <v>21</v>
      </c>
      <c r="F34" s="34" t="s">
        <v>22</v>
      </c>
      <c r="G34" s="102" t="s">
        <v>23</v>
      </c>
      <c r="H34" s="34" t="s">
        <v>24</v>
      </c>
      <c r="I34" s="34" t="s">
        <v>25</v>
      </c>
      <c r="J34" s="34" t="s">
        <v>26</v>
      </c>
      <c r="K34" s="34" t="s">
        <v>27</v>
      </c>
      <c r="L34" s="34" t="s">
        <v>46</v>
      </c>
      <c r="M34" s="135" t="s">
        <v>47</v>
      </c>
      <c r="N34" s="135" t="s">
        <v>48</v>
      </c>
      <c r="O34" s="102" t="s">
        <v>13</v>
      </c>
      <c r="P34" s="134" t="s">
        <v>93</v>
      </c>
      <c r="Q34" s="16"/>
      <c r="R34" s="88"/>
    </row>
    <row r="35" spans="1:19" s="38" customFormat="1" ht="22.5" customHeight="1">
      <c r="A35" s="37"/>
      <c r="B35" s="354" t="s">
        <v>171</v>
      </c>
      <c r="C35" s="355"/>
      <c r="D35" s="355"/>
      <c r="E35" s="355"/>
      <c r="F35" s="355"/>
      <c r="G35" s="355"/>
      <c r="H35" s="355"/>
      <c r="I35" s="355"/>
      <c r="J35" s="355"/>
      <c r="K35" s="355"/>
      <c r="L35" s="355"/>
      <c r="M35" s="355"/>
      <c r="N35" s="355"/>
      <c r="O35" s="355"/>
      <c r="P35" s="356"/>
      <c r="Q35" s="16"/>
      <c r="R35" s="88"/>
    </row>
    <row r="36" spans="1:19" s="38" customFormat="1" ht="10.5" customHeight="1">
      <c r="A36" s="37"/>
      <c r="B36" s="189" t="s">
        <v>185</v>
      </c>
      <c r="C36" s="263">
        <v>0</v>
      </c>
      <c r="D36" s="263">
        <v>0</v>
      </c>
      <c r="E36" s="263">
        <v>0</v>
      </c>
      <c r="F36" s="263">
        <v>0</v>
      </c>
      <c r="G36" s="263">
        <v>0</v>
      </c>
      <c r="H36" s="263">
        <v>0</v>
      </c>
      <c r="I36" s="263">
        <v>0</v>
      </c>
      <c r="J36" s="263">
        <v>0</v>
      </c>
      <c r="K36" s="263">
        <v>0.9463574391631201</v>
      </c>
      <c r="L36" s="263">
        <v>0.96971948606816016</v>
      </c>
      <c r="M36" s="263">
        <v>0.94492025122111034</v>
      </c>
      <c r="N36" s="263"/>
      <c r="O36" s="263">
        <v>0.95790898610162434</v>
      </c>
      <c r="P36" s="263">
        <v>0.95974659665913065</v>
      </c>
      <c r="Q36" s="16"/>
      <c r="R36" s="88"/>
    </row>
    <row r="37" spans="1:19" s="257" customFormat="1" ht="9" customHeight="1">
      <c r="A37" s="255"/>
      <c r="B37" s="188" t="s">
        <v>125</v>
      </c>
      <c r="C37" s="260">
        <v>0.93327247657485424</v>
      </c>
      <c r="D37" s="260">
        <v>0.93687476865299979</v>
      </c>
      <c r="E37" s="260">
        <v>0.93028953451261776</v>
      </c>
      <c r="F37" s="260">
        <v>0.93398887161525324</v>
      </c>
      <c r="G37" s="260">
        <v>0.93356470756843746</v>
      </c>
      <c r="H37" s="260">
        <v>0.93167594127530473</v>
      </c>
      <c r="I37" s="260">
        <v>0.93437241914123303</v>
      </c>
      <c r="J37" s="260">
        <v>0.93072024915390639</v>
      </c>
      <c r="K37" s="260">
        <v>0.9332190868803002</v>
      </c>
      <c r="L37" s="260">
        <v>0.93520313859870963</v>
      </c>
      <c r="M37" s="260">
        <v>0.93837061991280035</v>
      </c>
      <c r="N37" s="260"/>
      <c r="O37" s="260">
        <v>0.93365527904150791</v>
      </c>
      <c r="P37" s="260">
        <v>0.93343148034291579</v>
      </c>
      <c r="Q37" s="261"/>
      <c r="R37" s="262"/>
    </row>
    <row r="38" spans="1:19" s="257" customFormat="1" ht="9" customHeight="1">
      <c r="A38" s="255"/>
      <c r="B38" s="189" t="s">
        <v>1</v>
      </c>
      <c r="C38" s="263">
        <v>0.93499759350336176</v>
      </c>
      <c r="D38" s="263">
        <v>0.93459679348844704</v>
      </c>
      <c r="E38" s="263">
        <v>0.93789005614350784</v>
      </c>
      <c r="F38" s="263">
        <v>0.94476915833664965</v>
      </c>
      <c r="G38" s="263">
        <v>0.93473813674440331</v>
      </c>
      <c r="H38" s="263">
        <v>0.93422981932988747</v>
      </c>
      <c r="I38" s="263">
        <v>0.93287059672380179</v>
      </c>
      <c r="J38" s="263">
        <v>0.93213447583701492</v>
      </c>
      <c r="K38" s="263">
        <v>0.93372369814040379</v>
      </c>
      <c r="L38" s="263">
        <v>0.92792328873011309</v>
      </c>
      <c r="M38" s="263">
        <v>0.92530584017277451</v>
      </c>
      <c r="N38" s="263"/>
      <c r="O38" s="263">
        <v>0.93430038447211339</v>
      </c>
      <c r="P38" s="263">
        <v>0.93445393868719084</v>
      </c>
      <c r="R38" s="264"/>
      <c r="S38" s="264"/>
    </row>
    <row r="39" spans="1:19" s="257" customFormat="1" ht="9" customHeight="1">
      <c r="A39" s="255"/>
      <c r="B39" s="190" t="s">
        <v>49</v>
      </c>
      <c r="C39" s="260">
        <v>0.93722770993636351</v>
      </c>
      <c r="D39" s="260">
        <v>0.93676239356582236</v>
      </c>
      <c r="E39" s="260">
        <v>0.93903423309850031</v>
      </c>
      <c r="F39" s="260">
        <v>0.93620982514347972</v>
      </c>
      <c r="G39" s="260">
        <v>0.93333404542206455</v>
      </c>
      <c r="H39" s="260">
        <v>0.93686978290284573</v>
      </c>
      <c r="I39" s="260">
        <v>0.94143911754035348</v>
      </c>
      <c r="J39" s="260">
        <v>0.93897871810706468</v>
      </c>
      <c r="K39" s="260">
        <v>0.93831249725204913</v>
      </c>
      <c r="L39" s="260">
        <v>0.93721062385863307</v>
      </c>
      <c r="M39" s="260">
        <v>0.93344673037590864</v>
      </c>
      <c r="N39" s="260"/>
      <c r="O39" s="260">
        <v>0.93719083517390056</v>
      </c>
      <c r="P39" s="260">
        <v>0.93717146960763642</v>
      </c>
      <c r="R39" s="264"/>
      <c r="S39" s="264"/>
    </row>
    <row r="40" spans="1:19" s="257" customFormat="1" ht="9" customHeight="1">
      <c r="A40" s="255"/>
      <c r="B40" s="189" t="s">
        <v>152</v>
      </c>
      <c r="C40" s="263">
        <v>0.94605481977798433</v>
      </c>
      <c r="D40" s="263">
        <v>0.93840297796378347</v>
      </c>
      <c r="E40" s="263">
        <v>0.93832100302910426</v>
      </c>
      <c r="F40" s="263">
        <v>0.94786122959382824</v>
      </c>
      <c r="G40" s="263">
        <v>0.94967393822665525</v>
      </c>
      <c r="H40" s="263">
        <v>0.94790147319611184</v>
      </c>
      <c r="I40" s="263">
        <v>0.94666219449800026</v>
      </c>
      <c r="J40" s="263">
        <v>0.9496229465171635</v>
      </c>
      <c r="K40" s="263">
        <v>0.94785498083655551</v>
      </c>
      <c r="L40" s="263">
        <v>0.94053670477629525</v>
      </c>
      <c r="M40" s="263">
        <v>0.95043943041491674</v>
      </c>
      <c r="N40" s="263"/>
      <c r="O40" s="263">
        <v>0.94569207528772703</v>
      </c>
      <c r="P40" s="263">
        <v>0.94632872043079408</v>
      </c>
      <c r="R40" s="264"/>
      <c r="S40" s="264"/>
    </row>
    <row r="41" spans="1:19" s="257" customFormat="1" ht="9" customHeight="1">
      <c r="A41" s="255"/>
      <c r="B41" s="188" t="s">
        <v>18</v>
      </c>
      <c r="C41" s="260">
        <v>0.93242212304505956</v>
      </c>
      <c r="D41" s="260">
        <v>0.9338690926121993</v>
      </c>
      <c r="E41" s="265">
        <v>0.93083547606541228</v>
      </c>
      <c r="F41" s="260">
        <v>0.93163597567544054</v>
      </c>
      <c r="G41" s="260">
        <v>0.93231799921984948</v>
      </c>
      <c r="H41" s="260">
        <v>0.93342301362010516</v>
      </c>
      <c r="I41" s="260">
        <v>0.93565017930395478</v>
      </c>
      <c r="J41" s="260">
        <v>0.93208053110011957</v>
      </c>
      <c r="K41" s="260">
        <v>0.93684268830795814</v>
      </c>
      <c r="L41" s="260">
        <v>0.93532282476822959</v>
      </c>
      <c r="M41" s="260">
        <v>0.93325891608893241</v>
      </c>
      <c r="N41" s="260"/>
      <c r="O41" s="260">
        <v>0.93342240011349298</v>
      </c>
      <c r="P41" s="260">
        <v>0.93380987788252456</v>
      </c>
      <c r="R41" s="264"/>
      <c r="S41" s="264"/>
    </row>
    <row r="42" spans="1:19" s="257" customFormat="1" ht="9" customHeight="1">
      <c r="A42" s="255"/>
      <c r="B42" s="189" t="s">
        <v>76</v>
      </c>
      <c r="C42" s="263">
        <v>0.94245476926541893</v>
      </c>
      <c r="D42" s="263">
        <v>0.94183431726488498</v>
      </c>
      <c r="E42" s="266">
        <v>0.93921351232484751</v>
      </c>
      <c r="F42" s="266">
        <v>0.93928018401384028</v>
      </c>
      <c r="G42" s="266">
        <v>0.94049572076340426</v>
      </c>
      <c r="H42" s="263">
        <v>0.9361934754289164</v>
      </c>
      <c r="I42" s="263">
        <v>0.94020342606688889</v>
      </c>
      <c r="J42" s="263">
        <v>0.93623814710239317</v>
      </c>
      <c r="K42" s="263">
        <v>0.94082355416446528</v>
      </c>
      <c r="L42" s="263">
        <v>0.94118442030357796</v>
      </c>
      <c r="M42" s="263">
        <v>0.93729807555976885</v>
      </c>
      <c r="N42" s="263"/>
      <c r="O42" s="263">
        <v>0.93956284613274998</v>
      </c>
      <c r="P42" s="263">
        <v>0.93977910372572615</v>
      </c>
      <c r="R42" s="264"/>
      <c r="S42" s="264"/>
    </row>
    <row r="43" spans="1:19" s="257" customFormat="1" ht="9" customHeight="1">
      <c r="A43" s="255"/>
      <c r="B43" s="188" t="s">
        <v>126</v>
      </c>
      <c r="C43" s="260">
        <v>0.94762186364092349</v>
      </c>
      <c r="D43" s="260">
        <v>0.94554292414025909</v>
      </c>
      <c r="E43" s="260">
        <v>0.94595040608974157</v>
      </c>
      <c r="F43" s="260">
        <v>0.9426215447295474</v>
      </c>
      <c r="G43" s="260">
        <v>0.94522521126021108</v>
      </c>
      <c r="H43" s="260">
        <v>0.94749698003444782</v>
      </c>
      <c r="I43" s="260">
        <v>0.94765166550569024</v>
      </c>
      <c r="J43" s="260">
        <v>0.94650145891664739</v>
      </c>
      <c r="K43" s="260">
        <v>0.94901043104688965</v>
      </c>
      <c r="L43" s="260">
        <v>0.94826748371545744</v>
      </c>
      <c r="M43" s="260">
        <v>0.94549842661390604</v>
      </c>
      <c r="N43" s="260"/>
      <c r="O43" s="260">
        <v>0.94648714738353823</v>
      </c>
      <c r="P43" s="260">
        <v>0.94672833806519119</v>
      </c>
      <c r="R43" s="264"/>
      <c r="S43" s="264"/>
    </row>
    <row r="44" spans="1:19" s="257" customFormat="1" ht="9" customHeight="1">
      <c r="A44" s="255"/>
      <c r="B44" s="189" t="s">
        <v>2</v>
      </c>
      <c r="C44" s="263">
        <v>0.93018777950440201</v>
      </c>
      <c r="D44" s="263">
        <v>0.92828894883102653</v>
      </c>
      <c r="E44" s="266">
        <v>0.92628630024265401</v>
      </c>
      <c r="F44" s="266">
        <v>0.92362370011051698</v>
      </c>
      <c r="G44" s="266">
        <v>0.92612169434399239</v>
      </c>
      <c r="H44" s="266">
        <v>0.92968259946194876</v>
      </c>
      <c r="I44" s="263">
        <v>0.93093948827760342</v>
      </c>
      <c r="J44" s="263">
        <v>0.92412603102240554</v>
      </c>
      <c r="K44" s="263">
        <v>0.93219280217935552</v>
      </c>
      <c r="L44" s="263">
        <v>0.92240237301366823</v>
      </c>
      <c r="M44" s="263">
        <v>0.92238768950573569</v>
      </c>
      <c r="N44" s="263"/>
      <c r="O44" s="263">
        <v>0.92715523127806942</v>
      </c>
      <c r="P44" s="263">
        <v>0.9272494680816481</v>
      </c>
      <c r="R44" s="264"/>
      <c r="S44" s="264"/>
    </row>
    <row r="45" spans="1:19" s="257" customFormat="1" ht="9" customHeight="1">
      <c r="A45" s="255"/>
      <c r="B45" s="191" t="s">
        <v>3</v>
      </c>
      <c r="C45" s="260">
        <v>0.9343998819971896</v>
      </c>
      <c r="D45" s="260">
        <v>0.93534236446545038</v>
      </c>
      <c r="E45" s="267">
        <v>0.933222681098825</v>
      </c>
      <c r="F45" s="267">
        <v>0.9355095197294403</v>
      </c>
      <c r="G45" s="267">
        <v>0.93300583981864804</v>
      </c>
      <c r="H45" s="260">
        <v>0.93466685126001392</v>
      </c>
      <c r="I45" s="260">
        <v>0.93401003525833703</v>
      </c>
      <c r="J45" s="260">
        <v>0.93418236165164126</v>
      </c>
      <c r="K45" s="260">
        <v>0.93327378206489509</v>
      </c>
      <c r="L45" s="260">
        <v>0.9321870938321839</v>
      </c>
      <c r="M45" s="260">
        <v>0.93523091945244574</v>
      </c>
      <c r="N45" s="260"/>
      <c r="O45" s="260">
        <v>0.93406491930060542</v>
      </c>
      <c r="P45" s="260">
        <v>0.93400873273511498</v>
      </c>
      <c r="R45" s="264"/>
      <c r="S45" s="264"/>
    </row>
    <row r="46" spans="1:19" s="257" customFormat="1" ht="9" customHeight="1">
      <c r="A46" s="255"/>
      <c r="B46" s="192" t="s">
        <v>127</v>
      </c>
      <c r="C46" s="263">
        <v>0.93865378951287004</v>
      </c>
      <c r="D46" s="263">
        <v>0.94002818406464617</v>
      </c>
      <c r="E46" s="263">
        <v>0.93703936853329728</v>
      </c>
      <c r="F46" s="263">
        <v>0.93432974003781755</v>
      </c>
      <c r="G46" s="263">
        <v>0.93931220891548972</v>
      </c>
      <c r="H46" s="263">
        <v>0.93538135503334918</v>
      </c>
      <c r="I46" s="263">
        <v>0.93782502922818445</v>
      </c>
      <c r="J46" s="263">
        <v>0.93954380741905186</v>
      </c>
      <c r="K46" s="263">
        <v>0.93694148695797108</v>
      </c>
      <c r="L46" s="263">
        <v>0.93980604829359937</v>
      </c>
      <c r="M46" s="263">
        <v>0.93821477512753604</v>
      </c>
      <c r="N46" s="263"/>
      <c r="O46" s="263">
        <v>0.9378884781941772</v>
      </c>
      <c r="P46" s="263">
        <v>0.93780300399538608</v>
      </c>
      <c r="R46" s="264"/>
      <c r="S46" s="264"/>
    </row>
    <row r="47" spans="1:19" s="257" customFormat="1" ht="9" customHeight="1">
      <c r="A47" s="255"/>
      <c r="B47" s="191" t="s">
        <v>7</v>
      </c>
      <c r="C47" s="260">
        <v>0.94275838092555919</v>
      </c>
      <c r="D47" s="260">
        <v>0.93860192769538853</v>
      </c>
      <c r="E47" s="260">
        <v>0.94632730057646386</v>
      </c>
      <c r="F47" s="260">
        <v>0.94591802512564149</v>
      </c>
      <c r="G47" s="260">
        <v>0.94297368897067968</v>
      </c>
      <c r="H47" s="260">
        <v>0.93948665264483255</v>
      </c>
      <c r="I47" s="260">
        <v>0.93562415519903808</v>
      </c>
      <c r="J47" s="260">
        <v>0.94687704002604822</v>
      </c>
      <c r="K47" s="260">
        <v>0.94015597023038144</v>
      </c>
      <c r="L47" s="260">
        <v>0.93983911658637043</v>
      </c>
      <c r="M47" s="260">
        <v>0.94282183358570959</v>
      </c>
      <c r="N47" s="260"/>
      <c r="O47" s="260">
        <v>0.94201475132203838</v>
      </c>
      <c r="P47" s="260">
        <v>0.94167352690499329</v>
      </c>
      <c r="R47" s="264"/>
      <c r="S47" s="264"/>
    </row>
    <row r="48" spans="1:19" s="257" customFormat="1" ht="9" customHeight="1">
      <c r="A48" s="255"/>
      <c r="B48" s="192" t="s">
        <v>8</v>
      </c>
      <c r="C48" s="263">
        <v>0.94208273046581392</v>
      </c>
      <c r="D48" s="263">
        <v>0.93762968662614288</v>
      </c>
      <c r="E48" s="263">
        <v>0.93997602375724998</v>
      </c>
      <c r="F48" s="263">
        <v>0.94045902022319405</v>
      </c>
      <c r="G48" s="263">
        <v>0.93972386392990437</v>
      </c>
      <c r="H48" s="263">
        <v>0.93825540025280629</v>
      </c>
      <c r="I48" s="263">
        <v>0.9434562001613398</v>
      </c>
      <c r="J48" s="263">
        <v>0.94077732275703263</v>
      </c>
      <c r="K48" s="263">
        <v>0.94047801616195759</v>
      </c>
      <c r="L48" s="263">
        <v>0.94343086239070795</v>
      </c>
      <c r="M48" s="263">
        <v>0.9411716711658431</v>
      </c>
      <c r="N48" s="263"/>
      <c r="O48" s="263">
        <v>0.94069096475274838</v>
      </c>
      <c r="P48" s="263">
        <v>0.94112351915840087</v>
      </c>
      <c r="R48" s="264"/>
      <c r="S48" s="264"/>
    </row>
    <row r="49" spans="1:23" s="257" customFormat="1" ht="9" customHeight="1">
      <c r="A49" s="255"/>
      <c r="B49" s="191" t="s">
        <v>9</v>
      </c>
      <c r="C49" s="260">
        <v>0.93819467354914599</v>
      </c>
      <c r="D49" s="260">
        <v>0.93725702490707863</v>
      </c>
      <c r="E49" s="260">
        <v>0.94092029236233188</v>
      </c>
      <c r="F49" s="260">
        <v>0.93995380822340246</v>
      </c>
      <c r="G49" s="260">
        <v>0.94282009565115088</v>
      </c>
      <c r="H49" s="260">
        <v>0.93715697346731897</v>
      </c>
      <c r="I49" s="260">
        <v>0.93584555860771024</v>
      </c>
      <c r="J49" s="260">
        <v>0.94065328018010008</v>
      </c>
      <c r="K49" s="260">
        <v>0.93824119776535386</v>
      </c>
      <c r="L49" s="260">
        <v>0.93267124867312223</v>
      </c>
      <c r="M49" s="260">
        <v>0.94006788184173862</v>
      </c>
      <c r="N49" s="260"/>
      <c r="O49" s="260">
        <v>0.93857980699582877</v>
      </c>
      <c r="P49" s="260">
        <v>0.93871051375548942</v>
      </c>
      <c r="R49" s="264"/>
      <c r="S49" s="264"/>
    </row>
    <row r="50" spans="1:23" s="257" customFormat="1" ht="9" customHeight="1">
      <c r="A50" s="255"/>
      <c r="B50" s="193" t="s">
        <v>128</v>
      </c>
      <c r="C50" s="263">
        <v>0.93668452238560951</v>
      </c>
      <c r="D50" s="263">
        <v>0.93424773901578662</v>
      </c>
      <c r="E50" s="263">
        <v>0.93488629239511056</v>
      </c>
      <c r="F50" s="263">
        <v>0.93859177195421439</v>
      </c>
      <c r="G50" s="263">
        <v>0.93525190012914261</v>
      </c>
      <c r="H50" s="263">
        <v>0.93316921326910274</v>
      </c>
      <c r="I50" s="263">
        <v>0.9419723793990824</v>
      </c>
      <c r="J50" s="263">
        <v>0.93509807528368571</v>
      </c>
      <c r="K50" s="263">
        <v>0.93693635263572306</v>
      </c>
      <c r="L50" s="263">
        <v>0.93503917982635565</v>
      </c>
      <c r="M50" s="263">
        <v>0.93515803837322364</v>
      </c>
      <c r="N50" s="263"/>
      <c r="O50" s="263">
        <v>0.93610031674378513</v>
      </c>
      <c r="P50" s="263">
        <v>0.93652073637869826</v>
      </c>
      <c r="R50" s="264"/>
      <c r="S50" s="264"/>
    </row>
    <row r="51" spans="1:23" s="257" customFormat="1" ht="9" customHeight="1">
      <c r="A51" s="255"/>
      <c r="B51" s="191" t="s">
        <v>90</v>
      </c>
      <c r="C51" s="260">
        <v>0.92147133697274253</v>
      </c>
      <c r="D51" s="260">
        <v>0.93070061561872175</v>
      </c>
      <c r="E51" s="260">
        <v>0.91967638015814601</v>
      </c>
      <c r="F51" s="260">
        <v>0.9253434820998987</v>
      </c>
      <c r="G51" s="260">
        <v>0.92294282694778385</v>
      </c>
      <c r="H51" s="260">
        <v>0.91779059417210906</v>
      </c>
      <c r="I51" s="260">
        <v>0.92538672316084314</v>
      </c>
      <c r="J51" s="260">
        <v>0.92964941722451511</v>
      </c>
      <c r="K51" s="260">
        <v>0.92979669130733367</v>
      </c>
      <c r="L51" s="260">
        <v>0.93176985780386135</v>
      </c>
      <c r="M51" s="260">
        <v>0.93371476137305631</v>
      </c>
      <c r="N51" s="260"/>
      <c r="O51" s="260">
        <v>0.92619355299340422</v>
      </c>
      <c r="P51" s="260">
        <v>0.92651920088213313</v>
      </c>
      <c r="R51" s="264"/>
      <c r="S51" s="264"/>
    </row>
    <row r="52" spans="1:23" s="257" customFormat="1" ht="9" customHeight="1">
      <c r="A52" s="255"/>
      <c r="B52" s="193" t="s">
        <v>88</v>
      </c>
      <c r="C52" s="263">
        <v>0.93627657654605156</v>
      </c>
      <c r="D52" s="263">
        <v>0.9415371020076756</v>
      </c>
      <c r="E52" s="263">
        <v>0.93720017914422271</v>
      </c>
      <c r="F52" s="263">
        <v>0.93840088042398861</v>
      </c>
      <c r="G52" s="263">
        <v>0.93599968138154188</v>
      </c>
      <c r="H52" s="263">
        <v>0.93576021395452469</v>
      </c>
      <c r="I52" s="263">
        <v>0.93637083917424291</v>
      </c>
      <c r="J52" s="263">
        <v>0.93608459947727307</v>
      </c>
      <c r="K52" s="263">
        <v>0.94374220244232399</v>
      </c>
      <c r="L52" s="263">
        <v>0.93616088958034804</v>
      </c>
      <c r="M52" s="263">
        <v>0.93374814375135307</v>
      </c>
      <c r="N52" s="263"/>
      <c r="O52" s="263">
        <v>0.93741188393061803</v>
      </c>
      <c r="P52" s="263">
        <v>0.93659516700419998</v>
      </c>
      <c r="R52" s="264"/>
      <c r="S52" s="264"/>
    </row>
    <row r="53" spans="1:23" s="257" customFormat="1" ht="9" customHeight="1">
      <c r="A53" s="255"/>
      <c r="B53" s="191" t="s">
        <v>10</v>
      </c>
      <c r="C53" s="260">
        <v>0.93035566375373213</v>
      </c>
      <c r="D53" s="260">
        <v>0.93066096178851498</v>
      </c>
      <c r="E53" s="260">
        <v>0.92915124337110822</v>
      </c>
      <c r="F53" s="260">
        <v>0.9300312950241677</v>
      </c>
      <c r="G53" s="260">
        <v>0.92970319706358373</v>
      </c>
      <c r="H53" s="260">
        <v>0.93234584705743728</v>
      </c>
      <c r="I53" s="260">
        <v>0.93203533897697355</v>
      </c>
      <c r="J53" s="260">
        <v>0.9303570954097643</v>
      </c>
      <c r="K53" s="260">
        <v>0.9283674228819101</v>
      </c>
      <c r="L53" s="260">
        <v>0.92717055613302635</v>
      </c>
      <c r="M53" s="260">
        <v>0.9305794486001292</v>
      </c>
      <c r="N53" s="260"/>
      <c r="O53" s="260">
        <v>0.93007443842480031</v>
      </c>
      <c r="P53" s="260">
        <v>0.92993296120154312</v>
      </c>
      <c r="R53" s="264"/>
      <c r="S53" s="264"/>
    </row>
    <row r="54" spans="1:23" s="38" customFormat="1" ht="9" customHeight="1">
      <c r="A54" s="37"/>
      <c r="B54" s="93" t="s">
        <v>0</v>
      </c>
      <c r="C54" s="67">
        <v>0.93996251905420358</v>
      </c>
      <c r="D54" s="67">
        <v>0.9391083651093225</v>
      </c>
      <c r="E54" s="75">
        <v>0.93868393767828373</v>
      </c>
      <c r="F54" s="75">
        <v>0.93860674684137557</v>
      </c>
      <c r="G54" s="75">
        <v>0.93890724263310998</v>
      </c>
      <c r="H54" s="75">
        <v>0.93830224456892297</v>
      </c>
      <c r="I54" s="67">
        <v>0.93913323365193702</v>
      </c>
      <c r="J54" s="67">
        <v>0.93886168664453784</v>
      </c>
      <c r="K54" s="67">
        <v>0.94000343345603721</v>
      </c>
      <c r="L54" s="67">
        <v>0.93988972457097097</v>
      </c>
      <c r="M54" s="67">
        <v>0.93834636085411016</v>
      </c>
      <c r="N54" s="67"/>
      <c r="O54" s="67">
        <v>0.9390791973256547</v>
      </c>
      <c r="P54" s="67">
        <v>0.9387309244912736</v>
      </c>
      <c r="R54" s="66"/>
      <c r="S54" s="66"/>
    </row>
    <row r="55" spans="1:23" s="38" customFormat="1" ht="9" customHeight="1">
      <c r="A55" s="37"/>
      <c r="B55" s="94" t="s">
        <v>14</v>
      </c>
      <c r="C55" s="95">
        <v>0.94762186364092349</v>
      </c>
      <c r="D55" s="95">
        <v>0.94554292414025909</v>
      </c>
      <c r="E55" s="95">
        <v>0.94632730057646386</v>
      </c>
      <c r="F55" s="95">
        <v>0.94786122959382824</v>
      </c>
      <c r="G55" s="95">
        <v>0.94967393822665525</v>
      </c>
      <c r="H55" s="95">
        <v>0.94790147319611184</v>
      </c>
      <c r="I55" s="95">
        <v>0.94765166550569024</v>
      </c>
      <c r="J55" s="95">
        <v>0.9496229465171635</v>
      </c>
      <c r="K55" s="95">
        <v>0.94901043104688965</v>
      </c>
      <c r="L55" s="95">
        <v>0.96971948606816016</v>
      </c>
      <c r="M55" s="95">
        <v>0.95043943041491674</v>
      </c>
      <c r="N55" s="95"/>
      <c r="O55" s="95">
        <v>0.95790898610162434</v>
      </c>
      <c r="P55" s="96">
        <v>0.95974659665913065</v>
      </c>
      <c r="R55" s="66"/>
      <c r="S55" s="66"/>
    </row>
    <row r="56" spans="1:23" s="38" customFormat="1" ht="36.75" customHeight="1">
      <c r="A56" s="37"/>
      <c r="B56" s="371" t="s">
        <v>169</v>
      </c>
      <c r="C56" s="371"/>
      <c r="D56" s="371"/>
      <c r="E56" s="371"/>
      <c r="F56" s="371"/>
      <c r="G56" s="371"/>
      <c r="H56" s="371"/>
      <c r="I56" s="371"/>
      <c r="J56" s="371"/>
      <c r="K56" s="371"/>
      <c r="L56" s="371"/>
      <c r="M56" s="371"/>
      <c r="N56" s="371"/>
      <c r="O56" s="371"/>
      <c r="P56" s="371"/>
      <c r="R56" s="66"/>
      <c r="S56" s="66"/>
      <c r="T56" s="66"/>
      <c r="U56" s="66"/>
      <c r="V56" s="66"/>
      <c r="W56" s="66"/>
    </row>
    <row r="57" spans="1:23" s="38" customFormat="1" ht="16.5" customHeight="1">
      <c r="A57" s="37"/>
      <c r="B57" s="17"/>
      <c r="C57" s="17"/>
      <c r="D57" s="17"/>
      <c r="E57" s="17"/>
      <c r="F57" s="17"/>
      <c r="G57" s="17"/>
      <c r="H57" s="17"/>
      <c r="I57" s="17"/>
      <c r="J57" s="17"/>
      <c r="K57" s="17"/>
      <c r="L57" s="17"/>
      <c r="M57" s="17"/>
      <c r="N57" s="17"/>
      <c r="O57" s="17"/>
      <c r="P57" s="17"/>
      <c r="Q57" s="16"/>
    </row>
    <row r="58" spans="1:23" s="16" customFormat="1">
      <c r="A58" s="36"/>
      <c r="B58" s="17"/>
      <c r="C58" s="17"/>
      <c r="D58" s="17"/>
      <c r="E58" s="17"/>
      <c r="F58" s="17"/>
      <c r="G58" s="17"/>
      <c r="H58" s="17"/>
      <c r="I58" s="17"/>
      <c r="J58" s="17"/>
      <c r="K58" s="17"/>
      <c r="L58" s="17"/>
      <c r="M58" s="17"/>
      <c r="N58" s="17"/>
      <c r="O58" s="17"/>
      <c r="P58" s="17"/>
    </row>
    <row r="68" spans="2:6" ht="15">
      <c r="B68" s="87"/>
    </row>
    <row r="69" spans="2:6" ht="15">
      <c r="B69" s="87"/>
    </row>
    <row r="70" spans="2:6" ht="15">
      <c r="B70" s="374"/>
      <c r="C70" s="374"/>
      <c r="D70" s="374"/>
      <c r="E70" s="374"/>
      <c r="F70" s="374"/>
    </row>
    <row r="72" spans="2:6" ht="158.44999999999999" customHeight="1"/>
  </sheetData>
  <mergeCells count="6">
    <mergeCell ref="B8:P8"/>
    <mergeCell ref="B70:F70"/>
    <mergeCell ref="B33:P33"/>
    <mergeCell ref="B56:P56"/>
    <mergeCell ref="B9:P9"/>
    <mergeCell ref="B35:P35"/>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R66"/>
  <sheetViews>
    <sheetView showGridLines="0" topLeftCell="A13" zoomScaleNormal="100" workbookViewId="0">
      <selection activeCell="N42" sqref="N42:N47"/>
    </sheetView>
  </sheetViews>
  <sheetFormatPr baseColWidth="10" defaultColWidth="11.42578125" defaultRowHeight="14.25"/>
  <cols>
    <col min="1" max="1" width="4.140625" style="36" customWidth="1"/>
    <col min="2" max="2" width="38.5703125" style="17" bestFit="1" customWidth="1"/>
    <col min="3" max="3" width="12.5703125" style="17" bestFit="1" customWidth="1"/>
    <col min="4" max="4" width="11.85546875" style="17" customWidth="1"/>
    <col min="5" max="5" width="13.7109375" style="17" customWidth="1"/>
    <col min="6" max="6" width="12.7109375" style="17" customWidth="1"/>
    <col min="7" max="7" width="14.5703125" style="17" customWidth="1"/>
    <col min="8" max="10" width="12.85546875" style="17" bestFit="1" customWidth="1"/>
    <col min="11" max="11" width="12.28515625" style="17" bestFit="1" customWidth="1"/>
    <col min="12" max="13" width="12.140625" style="17" bestFit="1" customWidth="1"/>
    <col min="14" max="14" width="12.140625" style="147" bestFit="1" customWidth="1"/>
    <col min="15" max="15" width="14.7109375" style="17" customWidth="1"/>
    <col min="16" max="16" width="10.7109375" style="36"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2" customFormat="1" ht="22.5" customHeight="1">
      <c r="A8" s="40"/>
      <c r="B8" s="333" t="s">
        <v>30</v>
      </c>
      <c r="C8" s="372"/>
      <c r="D8" s="372"/>
      <c r="E8" s="372"/>
      <c r="F8" s="372"/>
      <c r="G8" s="372"/>
      <c r="H8" s="372"/>
      <c r="I8" s="372"/>
      <c r="J8" s="372"/>
      <c r="K8" s="372"/>
      <c r="L8" s="372"/>
      <c r="M8" s="372"/>
      <c r="N8" s="372"/>
      <c r="O8" s="373"/>
      <c r="P8" s="40"/>
      <c r="Q8" s="40"/>
    </row>
    <row r="9" spans="1:18" s="42" customFormat="1" ht="11.25">
      <c r="A9" s="40"/>
      <c r="B9" s="142"/>
      <c r="C9" s="45" t="s">
        <v>19</v>
      </c>
      <c r="D9" s="45" t="s">
        <v>20</v>
      </c>
      <c r="E9" s="45" t="s">
        <v>21</v>
      </c>
      <c r="F9" s="45" t="s">
        <v>22</v>
      </c>
      <c r="G9" s="45" t="s">
        <v>23</v>
      </c>
      <c r="H9" s="45" t="s">
        <v>24</v>
      </c>
      <c r="I9" s="45" t="s">
        <v>25</v>
      </c>
      <c r="J9" s="45" t="s">
        <v>26</v>
      </c>
      <c r="K9" s="45" t="s">
        <v>27</v>
      </c>
      <c r="L9" s="45" t="s">
        <v>46</v>
      </c>
      <c r="M9" s="45" t="s">
        <v>47</v>
      </c>
      <c r="N9" s="148" t="s">
        <v>48</v>
      </c>
      <c r="O9" s="143" t="s">
        <v>0</v>
      </c>
      <c r="P9" s="40"/>
      <c r="Q9" s="40"/>
    </row>
    <row r="10" spans="1:18" s="269" customFormat="1" ht="12" customHeight="1">
      <c r="A10" s="268"/>
      <c r="B10" s="297" t="s">
        <v>151</v>
      </c>
      <c r="C10" s="298">
        <v>26014064570</v>
      </c>
      <c r="D10" s="298">
        <v>23857146716</v>
      </c>
      <c r="E10" s="298">
        <v>27466675446</v>
      </c>
      <c r="F10" s="298">
        <v>27274513497</v>
      </c>
      <c r="G10" s="298">
        <v>25677440704</v>
      </c>
      <c r="H10" s="298">
        <v>27756087636</v>
      </c>
      <c r="I10" s="298">
        <v>23692823290</v>
      </c>
      <c r="J10" s="298">
        <v>25990978659</v>
      </c>
      <c r="K10" s="298">
        <v>26828894761</v>
      </c>
      <c r="L10" s="298">
        <v>26274172611</v>
      </c>
      <c r="M10" s="298">
        <v>24321920772</v>
      </c>
      <c r="N10" s="298"/>
      <c r="O10" s="298">
        <v>285154718662</v>
      </c>
      <c r="P10" s="268"/>
      <c r="Q10" s="268"/>
      <c r="R10" s="268"/>
    </row>
    <row r="11" spans="1:18" s="269" customFormat="1" ht="12" customHeight="1">
      <c r="A11" s="268"/>
      <c r="B11" s="299" t="s">
        <v>148</v>
      </c>
      <c r="C11" s="300">
        <v>15041485881.988098</v>
      </c>
      <c r="D11" s="300">
        <v>16029751928.199001</v>
      </c>
      <c r="E11" s="300">
        <v>12380267775.84</v>
      </c>
      <c r="F11" s="300">
        <v>11704837696.689999</v>
      </c>
      <c r="G11" s="300">
        <v>10959942180.139999</v>
      </c>
      <c r="H11" s="300">
        <v>10905508931.99</v>
      </c>
      <c r="I11" s="300">
        <v>11476348959.130001</v>
      </c>
      <c r="J11" s="300">
        <v>10858202078.61775</v>
      </c>
      <c r="K11" s="300">
        <v>11903227711.959999</v>
      </c>
      <c r="L11" s="300">
        <v>11904854327.83</v>
      </c>
      <c r="M11" s="300">
        <v>10220927098.1157</v>
      </c>
      <c r="N11" s="300"/>
      <c r="O11" s="300">
        <v>133385354570.50058</v>
      </c>
      <c r="P11" s="268"/>
      <c r="Q11" s="268"/>
      <c r="R11" s="268"/>
    </row>
    <row r="12" spans="1:18" s="271" customFormat="1" ht="12" customHeight="1">
      <c r="A12" s="270"/>
      <c r="B12" s="301" t="s">
        <v>178</v>
      </c>
      <c r="C12" s="302">
        <v>41055550451.988098</v>
      </c>
      <c r="D12" s="302">
        <v>39886898644.199005</v>
      </c>
      <c r="E12" s="302">
        <v>39846943221.839996</v>
      </c>
      <c r="F12" s="302">
        <v>38979351193.690002</v>
      </c>
      <c r="G12" s="302">
        <v>36637382884.139999</v>
      </c>
      <c r="H12" s="302">
        <v>38661596567.989998</v>
      </c>
      <c r="I12" s="302">
        <v>35169172249.130005</v>
      </c>
      <c r="J12" s="302">
        <v>36849180737.617752</v>
      </c>
      <c r="K12" s="302">
        <v>38732122472.959999</v>
      </c>
      <c r="L12" s="302">
        <v>38179026938.830002</v>
      </c>
      <c r="M12" s="302">
        <v>34542847870.1157</v>
      </c>
      <c r="N12" s="302"/>
      <c r="O12" s="302">
        <v>418540073232.50061</v>
      </c>
      <c r="P12" s="270"/>
      <c r="Q12" s="270"/>
      <c r="R12" s="270"/>
    </row>
    <row r="13" spans="1:18" s="42" customFormat="1" ht="11.25" customHeight="1">
      <c r="A13" s="40"/>
      <c r="B13" s="112"/>
      <c r="C13" s="141"/>
      <c r="D13" s="141"/>
      <c r="E13" s="141"/>
      <c r="F13" s="141"/>
      <c r="G13" s="141"/>
      <c r="H13" s="141"/>
      <c r="I13" s="141"/>
      <c r="J13" s="141"/>
      <c r="K13" s="141"/>
      <c r="L13" s="141"/>
      <c r="M13" s="141"/>
      <c r="N13" s="149"/>
      <c r="O13" s="141"/>
      <c r="P13" s="40"/>
      <c r="Q13" s="40"/>
      <c r="R13" s="41"/>
    </row>
    <row r="14" spans="1:18" s="1" customFormat="1" ht="22.5" customHeight="1">
      <c r="A14" s="6"/>
      <c r="B14" s="358" t="s">
        <v>86</v>
      </c>
      <c r="C14" s="359"/>
      <c r="D14" s="359"/>
      <c r="E14" s="359"/>
      <c r="F14" s="359"/>
      <c r="G14" s="359"/>
      <c r="H14" s="359"/>
      <c r="I14" s="359"/>
      <c r="J14" s="359"/>
      <c r="K14" s="359"/>
      <c r="L14" s="359"/>
      <c r="M14" s="359"/>
      <c r="N14" s="359"/>
      <c r="O14" s="359"/>
      <c r="P14" s="375"/>
      <c r="Q14" s="6"/>
      <c r="R14" s="6"/>
    </row>
    <row r="15" spans="1:18" s="1" customFormat="1" ht="11.25">
      <c r="A15" s="6"/>
      <c r="B15" s="71" t="s">
        <v>51</v>
      </c>
      <c r="C15" s="25" t="s">
        <v>19</v>
      </c>
      <c r="D15" s="25" t="s">
        <v>20</v>
      </c>
      <c r="E15" s="25" t="s">
        <v>21</v>
      </c>
      <c r="F15" s="25" t="s">
        <v>22</v>
      </c>
      <c r="G15" s="25" t="s">
        <v>23</v>
      </c>
      <c r="H15" s="25" t="s">
        <v>24</v>
      </c>
      <c r="I15" s="25" t="s">
        <v>25</v>
      </c>
      <c r="J15" s="25" t="s">
        <v>26</v>
      </c>
      <c r="K15" s="25" t="s">
        <v>27</v>
      </c>
      <c r="L15" s="25" t="s">
        <v>46</v>
      </c>
      <c r="M15" s="25" t="s">
        <v>47</v>
      </c>
      <c r="N15" s="150" t="s">
        <v>48</v>
      </c>
      <c r="O15" s="25" t="s">
        <v>16</v>
      </c>
      <c r="P15" s="72" t="s">
        <v>17</v>
      </c>
      <c r="Q15" s="6"/>
      <c r="R15" s="6"/>
    </row>
    <row r="16" spans="1:18" s="1" customFormat="1" ht="12" customHeight="1">
      <c r="A16" s="6"/>
      <c r="B16" s="354" t="s">
        <v>171</v>
      </c>
      <c r="C16" s="355"/>
      <c r="D16" s="355"/>
      <c r="E16" s="355"/>
      <c r="F16" s="355"/>
      <c r="G16" s="355"/>
      <c r="H16" s="355"/>
      <c r="I16" s="355"/>
      <c r="J16" s="355"/>
      <c r="K16" s="355"/>
      <c r="L16" s="355"/>
      <c r="M16" s="355"/>
      <c r="N16" s="355"/>
      <c r="O16" s="355"/>
      <c r="P16" s="356"/>
      <c r="Q16" s="6"/>
      <c r="R16" s="6"/>
    </row>
    <row r="17" spans="1:18" s="269" customFormat="1" ht="12" customHeight="1">
      <c r="A17" s="268"/>
      <c r="B17" s="297" t="s">
        <v>52</v>
      </c>
      <c r="C17" s="298">
        <v>1645748600</v>
      </c>
      <c r="D17" s="298">
        <v>1400357700</v>
      </c>
      <c r="E17" s="298">
        <v>1667678450</v>
      </c>
      <c r="F17" s="298">
        <v>1732267250</v>
      </c>
      <c r="G17" s="298">
        <v>1416340600</v>
      </c>
      <c r="H17" s="298">
        <v>1624901400</v>
      </c>
      <c r="I17" s="298">
        <v>1346580750</v>
      </c>
      <c r="J17" s="298">
        <v>1608478200</v>
      </c>
      <c r="K17" s="298">
        <v>1678415700</v>
      </c>
      <c r="L17" s="298">
        <v>1364710000</v>
      </c>
      <c r="M17" s="298">
        <v>1445005150</v>
      </c>
      <c r="N17" s="298"/>
      <c r="O17" s="298">
        <v>16930483800</v>
      </c>
      <c r="P17" s="298">
        <v>26055680.89509248</v>
      </c>
      <c r="Q17" s="268"/>
      <c r="R17" s="268"/>
    </row>
    <row r="18" spans="1:18" s="269" customFormat="1" ht="12" customHeight="1">
      <c r="A18" s="268"/>
      <c r="B18" s="303" t="s">
        <v>53</v>
      </c>
      <c r="C18" s="300">
        <v>2893442261</v>
      </c>
      <c r="D18" s="300">
        <v>2899098098</v>
      </c>
      <c r="E18" s="300">
        <v>3471077021</v>
      </c>
      <c r="F18" s="300">
        <v>3285168940</v>
      </c>
      <c r="G18" s="300">
        <v>1924257309</v>
      </c>
      <c r="H18" s="300">
        <v>4064032422</v>
      </c>
      <c r="I18" s="300">
        <v>2847652228</v>
      </c>
      <c r="J18" s="300">
        <v>3111263392</v>
      </c>
      <c r="K18" s="300">
        <v>3355115450</v>
      </c>
      <c r="L18" s="300">
        <v>3218495950</v>
      </c>
      <c r="M18" s="300">
        <v>2725604122</v>
      </c>
      <c r="N18" s="300"/>
      <c r="O18" s="304">
        <v>33795207193</v>
      </c>
      <c r="P18" s="305">
        <v>52050785.609073855</v>
      </c>
      <c r="Q18" s="268"/>
      <c r="R18" s="268"/>
    </row>
    <row r="19" spans="1:18" s="268" customFormat="1" ht="12" customHeight="1">
      <c r="B19" s="297" t="s">
        <v>54</v>
      </c>
      <c r="C19" s="298">
        <v>84893300</v>
      </c>
      <c r="D19" s="298">
        <v>97905200</v>
      </c>
      <c r="E19" s="298">
        <v>85654800</v>
      </c>
      <c r="F19" s="298">
        <v>78815400</v>
      </c>
      <c r="G19" s="298">
        <v>86228650</v>
      </c>
      <c r="H19" s="298">
        <v>101187150</v>
      </c>
      <c r="I19" s="298">
        <v>66412200</v>
      </c>
      <c r="J19" s="298">
        <v>88092650</v>
      </c>
      <c r="K19" s="298">
        <v>69608900</v>
      </c>
      <c r="L19" s="298">
        <v>61028300</v>
      </c>
      <c r="M19" s="298">
        <v>48757500</v>
      </c>
      <c r="N19" s="298"/>
      <c r="O19" s="306">
        <v>868584050</v>
      </c>
      <c r="P19" s="307">
        <v>1333670.159154823</v>
      </c>
    </row>
    <row r="20" spans="1:18" s="268" customFormat="1" ht="12" customHeight="1">
      <c r="B20" s="308" t="s">
        <v>55</v>
      </c>
      <c r="C20" s="300">
        <v>21370452034</v>
      </c>
      <c r="D20" s="300">
        <v>19442722743</v>
      </c>
      <c r="E20" s="300">
        <v>22222136175</v>
      </c>
      <c r="F20" s="300">
        <v>22156463157</v>
      </c>
      <c r="G20" s="300">
        <v>22229888570</v>
      </c>
      <c r="H20" s="300">
        <v>21945493339</v>
      </c>
      <c r="I20" s="300">
        <v>19412265512</v>
      </c>
      <c r="J20" s="300">
        <v>21165856832</v>
      </c>
      <c r="K20" s="300">
        <v>21706221421</v>
      </c>
      <c r="L20" s="300">
        <v>21609975991</v>
      </c>
      <c r="M20" s="300">
        <v>20086433705</v>
      </c>
      <c r="N20" s="300"/>
      <c r="O20" s="304">
        <v>233347909479</v>
      </c>
      <c r="P20" s="305">
        <v>359110183.48897815</v>
      </c>
    </row>
    <row r="21" spans="1:18" s="268" customFormat="1" ht="12" customHeight="1">
      <c r="B21" s="297" t="s">
        <v>56</v>
      </c>
      <c r="C21" s="298">
        <v>19528375</v>
      </c>
      <c r="D21" s="298">
        <v>17062975</v>
      </c>
      <c r="E21" s="298">
        <v>20129000</v>
      </c>
      <c r="F21" s="298">
        <v>21798750</v>
      </c>
      <c r="G21" s="298">
        <v>20725575</v>
      </c>
      <c r="H21" s="298">
        <v>20473325</v>
      </c>
      <c r="I21" s="298">
        <v>19912600</v>
      </c>
      <c r="J21" s="298">
        <v>17287585</v>
      </c>
      <c r="K21" s="298">
        <v>19533290</v>
      </c>
      <c r="L21" s="298">
        <v>19962370</v>
      </c>
      <c r="M21" s="298">
        <v>16120295</v>
      </c>
      <c r="N21" s="298"/>
      <c r="O21" s="306">
        <v>212534140</v>
      </c>
      <c r="P21" s="307">
        <v>326851.28259199258</v>
      </c>
    </row>
    <row r="22" spans="1:18" s="270" customFormat="1" ht="12" customHeight="1">
      <c r="B22" s="309" t="s">
        <v>0</v>
      </c>
      <c r="C22" s="310">
        <v>26014064570</v>
      </c>
      <c r="D22" s="310">
        <v>23857146716</v>
      </c>
      <c r="E22" s="310">
        <v>27466675446</v>
      </c>
      <c r="F22" s="310">
        <v>27274513497</v>
      </c>
      <c r="G22" s="310">
        <v>25677440704</v>
      </c>
      <c r="H22" s="310">
        <v>27756087636</v>
      </c>
      <c r="I22" s="310">
        <v>23692823290</v>
      </c>
      <c r="J22" s="310">
        <v>25990978659</v>
      </c>
      <c r="K22" s="310">
        <v>26828894761</v>
      </c>
      <c r="L22" s="310">
        <v>26274172611</v>
      </c>
      <c r="M22" s="310">
        <v>24321920772</v>
      </c>
      <c r="N22" s="310"/>
      <c r="O22" s="311">
        <v>285154718662</v>
      </c>
      <c r="P22" s="312">
        <v>438877171.43489128</v>
      </c>
    </row>
    <row r="23" spans="1:18" s="6" customFormat="1" ht="12" customHeight="1">
      <c r="B23" s="354" t="s">
        <v>147</v>
      </c>
      <c r="C23" s="355"/>
      <c r="D23" s="355"/>
      <c r="E23" s="355"/>
      <c r="F23" s="355"/>
      <c r="G23" s="355"/>
      <c r="H23" s="355"/>
      <c r="I23" s="355"/>
      <c r="J23" s="355"/>
      <c r="K23" s="355"/>
      <c r="L23" s="355"/>
      <c r="M23" s="355"/>
      <c r="N23" s="355"/>
      <c r="O23" s="355"/>
      <c r="P23" s="356"/>
    </row>
    <row r="24" spans="1:18" s="268" customFormat="1" ht="12" customHeight="1">
      <c r="B24" s="313" t="s">
        <v>52</v>
      </c>
      <c r="C24" s="314">
        <v>739586074</v>
      </c>
      <c r="D24" s="314">
        <v>807802730</v>
      </c>
      <c r="E24" s="314">
        <v>514216860</v>
      </c>
      <c r="F24" s="314">
        <v>592506450</v>
      </c>
      <c r="G24" s="314">
        <v>447077080</v>
      </c>
      <c r="H24" s="314">
        <v>468185750</v>
      </c>
      <c r="I24" s="314">
        <v>457693010</v>
      </c>
      <c r="J24" s="314">
        <v>477610220.64999998</v>
      </c>
      <c r="K24" s="314">
        <v>487207070</v>
      </c>
      <c r="L24" s="314">
        <v>399467900</v>
      </c>
      <c r="M24" s="314">
        <v>439040680</v>
      </c>
      <c r="N24" s="314"/>
      <c r="O24" s="314">
        <v>5830393824.6499996</v>
      </c>
      <c r="P24" s="314">
        <v>8968250.4554017577</v>
      </c>
    </row>
    <row r="25" spans="1:18" s="268" customFormat="1" ht="12" customHeight="1">
      <c r="B25" s="315" t="s">
        <v>53</v>
      </c>
      <c r="C25" s="316">
        <v>1867111752.0980999</v>
      </c>
      <c r="D25" s="316">
        <v>2150364219.869</v>
      </c>
      <c r="E25" s="316">
        <v>1558090262.1500001</v>
      </c>
      <c r="F25" s="316">
        <v>1291033836.05</v>
      </c>
      <c r="G25" s="316">
        <v>1068004550.5699999</v>
      </c>
      <c r="H25" s="316">
        <v>1232796364.25</v>
      </c>
      <c r="I25" s="316">
        <v>1171683480</v>
      </c>
      <c r="J25" s="316">
        <v>1102497904.4877501</v>
      </c>
      <c r="K25" s="316">
        <v>1400953464.6500001</v>
      </c>
      <c r="L25" s="316">
        <v>1488273638.6500001</v>
      </c>
      <c r="M25" s="316">
        <v>1201671328.3027</v>
      </c>
      <c r="N25" s="316"/>
      <c r="O25" s="317">
        <v>15532480801.077549</v>
      </c>
      <c r="P25" s="318">
        <v>23927328.206501421</v>
      </c>
    </row>
    <row r="26" spans="1:18" s="268" customFormat="1" ht="12" customHeight="1">
      <c r="B26" s="313" t="s">
        <v>54</v>
      </c>
      <c r="C26" s="314">
        <v>64684400</v>
      </c>
      <c r="D26" s="314">
        <v>77556960</v>
      </c>
      <c r="E26" s="314">
        <v>61542772</v>
      </c>
      <c r="F26" s="314">
        <v>50600200</v>
      </c>
      <c r="G26" s="314">
        <v>35640150</v>
      </c>
      <c r="H26" s="314">
        <v>46729280</v>
      </c>
      <c r="I26" s="314">
        <v>36744000</v>
      </c>
      <c r="J26" s="314">
        <v>38323000.399999999</v>
      </c>
      <c r="K26" s="314">
        <v>50252900.399999999</v>
      </c>
      <c r="L26" s="314">
        <v>51379440.399999999</v>
      </c>
      <c r="M26" s="314">
        <v>14726099.743000001</v>
      </c>
      <c r="N26" s="314"/>
      <c r="O26" s="319">
        <v>528179202.94299996</v>
      </c>
      <c r="P26" s="320">
        <v>812473.72046348546</v>
      </c>
    </row>
    <row r="27" spans="1:18" s="268" customFormat="1" ht="12" customHeight="1">
      <c r="B27" s="321" t="s">
        <v>55</v>
      </c>
      <c r="C27" s="316">
        <v>12329250256.560001</v>
      </c>
      <c r="D27" s="316">
        <v>12945862416.33</v>
      </c>
      <c r="E27" s="316">
        <v>10219636283.690001</v>
      </c>
      <c r="F27" s="316">
        <v>9745223210.6399994</v>
      </c>
      <c r="G27" s="316">
        <v>9391545796.7999992</v>
      </c>
      <c r="H27" s="316">
        <v>9138951138.7399998</v>
      </c>
      <c r="I27" s="316">
        <v>9789351275.1300011</v>
      </c>
      <c r="J27" s="316">
        <v>9221797351.3800011</v>
      </c>
      <c r="K27" s="316">
        <v>9940545879.2099991</v>
      </c>
      <c r="L27" s="316">
        <v>9944854098.3799992</v>
      </c>
      <c r="M27" s="316">
        <v>8551997394.8199997</v>
      </c>
      <c r="N27" s="316"/>
      <c r="O27" s="317">
        <v>111219015101.68002</v>
      </c>
      <c r="P27" s="318">
        <v>171185979.65477657</v>
      </c>
    </row>
    <row r="28" spans="1:18" s="268" customFormat="1" ht="12" customHeight="1">
      <c r="B28" s="313" t="s">
        <v>56</v>
      </c>
      <c r="C28" s="314">
        <v>40853399.329999998</v>
      </c>
      <c r="D28" s="314">
        <v>48165602</v>
      </c>
      <c r="E28" s="314">
        <v>26781598</v>
      </c>
      <c r="F28" s="314">
        <v>25474000</v>
      </c>
      <c r="G28" s="314">
        <v>17674602.77</v>
      </c>
      <c r="H28" s="314">
        <v>18846399</v>
      </c>
      <c r="I28" s="314">
        <v>20877194</v>
      </c>
      <c r="J28" s="314">
        <v>17973601.699999996</v>
      </c>
      <c r="K28" s="314">
        <v>24268397.699999999</v>
      </c>
      <c r="L28" s="314">
        <v>20879250.399999999</v>
      </c>
      <c r="M28" s="314">
        <v>13491595.25</v>
      </c>
      <c r="N28" s="314"/>
      <c r="O28" s="319">
        <v>275285640.14999998</v>
      </c>
      <c r="P28" s="320">
        <v>423544.76771014795</v>
      </c>
    </row>
    <row r="29" spans="1:18" s="270" customFormat="1" ht="12" customHeight="1">
      <c r="B29" s="322" t="s">
        <v>150</v>
      </c>
      <c r="C29" s="323">
        <v>15041485881.9881</v>
      </c>
      <c r="D29" s="323">
        <v>16029751928.198999</v>
      </c>
      <c r="E29" s="323">
        <v>12380267775.84</v>
      </c>
      <c r="F29" s="323">
        <v>11704837696.689999</v>
      </c>
      <c r="G29" s="323">
        <v>10959942180.139999</v>
      </c>
      <c r="H29" s="323">
        <v>10905508931.99</v>
      </c>
      <c r="I29" s="323">
        <v>11476348959.130001</v>
      </c>
      <c r="J29" s="323">
        <v>10858202078.617752</v>
      </c>
      <c r="K29" s="323">
        <v>11903227711.959999</v>
      </c>
      <c r="L29" s="323">
        <v>11904854327.83</v>
      </c>
      <c r="M29" s="323">
        <v>10220927098.1157</v>
      </c>
      <c r="N29" s="323"/>
      <c r="O29" s="324">
        <v>133385354570.50056</v>
      </c>
      <c r="P29" s="325">
        <v>205317576.80485338</v>
      </c>
    </row>
    <row r="30" spans="1:18" s="6" customFormat="1" ht="12" customHeight="1">
      <c r="B30" s="144"/>
      <c r="C30" s="145"/>
      <c r="D30" s="145"/>
      <c r="E30" s="145"/>
      <c r="F30" s="145"/>
      <c r="G30" s="145"/>
      <c r="H30" s="145"/>
      <c r="I30" s="145"/>
      <c r="J30" s="145"/>
      <c r="K30" s="145"/>
      <c r="L30" s="145"/>
      <c r="M30" s="145"/>
      <c r="N30" s="145"/>
      <c r="O30" s="145"/>
      <c r="P30" s="145"/>
    </row>
    <row r="31" spans="1:18" s="6" customFormat="1" ht="22.5" customHeight="1">
      <c r="B31" s="1"/>
      <c r="C31" s="1"/>
      <c r="D31" s="1"/>
      <c r="E31" s="1"/>
      <c r="F31" s="1"/>
      <c r="G31" s="1"/>
      <c r="H31" s="1"/>
      <c r="I31" s="1"/>
      <c r="J31" s="1"/>
      <c r="K31" s="1"/>
      <c r="L31" s="1"/>
      <c r="M31" s="1"/>
      <c r="N31" s="151"/>
      <c r="O31" s="1"/>
      <c r="P31" s="1"/>
    </row>
    <row r="32" spans="1:18" s="6" customFormat="1" ht="22.5" customHeight="1">
      <c r="B32" s="358" t="s">
        <v>57</v>
      </c>
      <c r="C32" s="359"/>
      <c r="D32" s="359"/>
      <c r="E32" s="359"/>
      <c r="F32" s="359"/>
      <c r="G32" s="359"/>
      <c r="H32" s="359"/>
      <c r="I32" s="359"/>
      <c r="J32" s="359"/>
      <c r="K32" s="359"/>
      <c r="L32" s="359"/>
      <c r="M32" s="359"/>
      <c r="N32" s="359"/>
      <c r="O32" s="375"/>
      <c r="P32" s="1"/>
    </row>
    <row r="33" spans="2:17" s="6" customFormat="1" ht="11.25">
      <c r="B33" s="71" t="s">
        <v>51</v>
      </c>
      <c r="C33" s="25" t="s">
        <v>19</v>
      </c>
      <c r="D33" s="25" t="s">
        <v>20</v>
      </c>
      <c r="E33" s="25" t="s">
        <v>21</v>
      </c>
      <c r="F33" s="25" t="s">
        <v>22</v>
      </c>
      <c r="G33" s="25" t="s">
        <v>23</v>
      </c>
      <c r="H33" s="25" t="s">
        <v>24</v>
      </c>
      <c r="I33" s="25" t="s">
        <v>25</v>
      </c>
      <c r="J33" s="25" t="s">
        <v>26</v>
      </c>
      <c r="K33" s="25" t="s">
        <v>27</v>
      </c>
      <c r="L33" s="25" t="s">
        <v>46</v>
      </c>
      <c r="M33" s="25" t="s">
        <v>47</v>
      </c>
      <c r="N33" s="150" t="s">
        <v>48</v>
      </c>
      <c r="O33" s="72" t="s">
        <v>0</v>
      </c>
      <c r="P33" s="1"/>
    </row>
    <row r="34" spans="2:17" s="6" customFormat="1" ht="12" customHeight="1">
      <c r="B34" s="354" t="s">
        <v>171</v>
      </c>
      <c r="C34" s="355"/>
      <c r="D34" s="355"/>
      <c r="E34" s="355"/>
      <c r="F34" s="355"/>
      <c r="G34" s="355"/>
      <c r="H34" s="355"/>
      <c r="I34" s="355"/>
      <c r="J34" s="355"/>
      <c r="K34" s="355"/>
      <c r="L34" s="355"/>
      <c r="M34" s="355"/>
      <c r="N34" s="355"/>
      <c r="O34" s="356"/>
      <c r="P34" s="1"/>
      <c r="Q34" s="103"/>
    </row>
    <row r="35" spans="2:17" s="268" customFormat="1" ht="12" customHeight="1">
      <c r="B35" s="198" t="s">
        <v>52</v>
      </c>
      <c r="C35" s="275">
        <v>6.3263800840177589E-2</v>
      </c>
      <c r="D35" s="275">
        <v>5.8697618649460631E-2</v>
      </c>
      <c r="E35" s="275">
        <v>6.0716429015178305E-2</v>
      </c>
      <c r="F35" s="275">
        <v>6.3512306101831548E-2</v>
      </c>
      <c r="G35" s="275">
        <v>5.5158947354880437E-2</v>
      </c>
      <c r="H35" s="275">
        <v>5.8542162761169629E-2</v>
      </c>
      <c r="I35" s="275">
        <v>5.6834963630879295E-2</v>
      </c>
      <c r="J35" s="275">
        <v>6.1886019033878352E-2</v>
      </c>
      <c r="K35" s="275">
        <v>6.2560001630773104E-2</v>
      </c>
      <c r="L35" s="275">
        <v>5.1941121808290462E-2</v>
      </c>
      <c r="M35" s="275">
        <v>5.9411637902526425E-2</v>
      </c>
      <c r="N35" s="275" t="s">
        <v>179</v>
      </c>
      <c r="O35" s="275">
        <v>5.9372974360869912E-2</v>
      </c>
      <c r="P35" s="269"/>
      <c r="Q35" s="276"/>
    </row>
    <row r="36" spans="2:17" s="268" customFormat="1" ht="12" customHeight="1">
      <c r="B36" s="272" t="s">
        <v>53</v>
      </c>
      <c r="C36" s="277">
        <v>0.11122607361929832</v>
      </c>
      <c r="D36" s="277">
        <v>0.12151906229656939</v>
      </c>
      <c r="E36" s="277">
        <v>0.12637412299221296</v>
      </c>
      <c r="F36" s="277">
        <v>0.12044830571813298</v>
      </c>
      <c r="G36" s="277">
        <v>7.4939606761519714E-2</v>
      </c>
      <c r="H36" s="277">
        <v>0.14641949814025296</v>
      </c>
      <c r="I36" s="277">
        <v>0.12019049790498817</v>
      </c>
      <c r="J36" s="277">
        <v>0.11970551139376394</v>
      </c>
      <c r="K36" s="277">
        <v>0.12505604423471017</v>
      </c>
      <c r="L36" s="277">
        <v>0.12249656716697285</v>
      </c>
      <c r="M36" s="277">
        <v>0.11206368722069777</v>
      </c>
      <c r="N36" s="277" t="s">
        <v>179</v>
      </c>
      <c r="O36" s="278">
        <v>0.11851533564506146</v>
      </c>
      <c r="P36" s="269"/>
    </row>
    <row r="37" spans="2:17" s="268" customFormat="1" ht="12" customHeight="1">
      <c r="B37" s="198" t="s">
        <v>54</v>
      </c>
      <c r="C37" s="275">
        <v>3.26336162392327E-3</v>
      </c>
      <c r="D37" s="275">
        <v>4.1038101146579709E-3</v>
      </c>
      <c r="E37" s="275">
        <v>3.1184990032156949E-3</v>
      </c>
      <c r="F37" s="275">
        <v>2.8897087388440172E-3</v>
      </c>
      <c r="G37" s="275">
        <v>3.3581481501218074E-3</v>
      </c>
      <c r="H37" s="275">
        <v>3.6455840364460796E-3</v>
      </c>
      <c r="I37" s="275">
        <v>2.803051336985682E-3</v>
      </c>
      <c r="J37" s="275">
        <v>3.3893548663853721E-3</v>
      </c>
      <c r="K37" s="275">
        <v>2.5945496681878764E-3</v>
      </c>
      <c r="L37" s="275">
        <v>2.3227486895039187E-3</v>
      </c>
      <c r="M37" s="275">
        <v>2.0046730871737255E-3</v>
      </c>
      <c r="N37" s="275" t="s">
        <v>179</v>
      </c>
      <c r="O37" s="279">
        <v>3.0460097384169584E-3</v>
      </c>
      <c r="P37" s="269"/>
    </row>
    <row r="38" spans="2:17" s="268" customFormat="1" ht="9">
      <c r="B38" s="250" t="s">
        <v>55</v>
      </c>
      <c r="C38" s="277">
        <v>0.82149607864988861</v>
      </c>
      <c r="D38" s="277">
        <v>0.81496429453403874</v>
      </c>
      <c r="E38" s="277">
        <v>0.80905809728189115</v>
      </c>
      <c r="F38" s="277">
        <v>0.81235044428700998</v>
      </c>
      <c r="G38" s="277">
        <v>0.86573614661437248</v>
      </c>
      <c r="H38" s="277">
        <v>0.79065513939855181</v>
      </c>
      <c r="I38" s="277">
        <v>0.81933103853407419</v>
      </c>
      <c r="J38" s="277">
        <v>0.81435397680459465</v>
      </c>
      <c r="K38" s="277">
        <v>0.80906133533884494</v>
      </c>
      <c r="L38" s="277">
        <v>0.82247979074144939</v>
      </c>
      <c r="M38" s="277">
        <v>0.82585721305876469</v>
      </c>
      <c r="N38" s="277" t="s">
        <v>179</v>
      </c>
      <c r="O38" s="278">
        <v>0.81832035104981826</v>
      </c>
      <c r="P38" s="269"/>
    </row>
    <row r="39" spans="2:17" s="268" customFormat="1" ht="12" customHeight="1">
      <c r="B39" s="198" t="s">
        <v>56</v>
      </c>
      <c r="C39" s="275">
        <v>7.5068526671224448E-4</v>
      </c>
      <c r="D39" s="275">
        <v>7.1521440527322442E-4</v>
      </c>
      <c r="E39" s="275">
        <v>7.3285170750184137E-4</v>
      </c>
      <c r="F39" s="275">
        <v>7.992351541814928E-4</v>
      </c>
      <c r="G39" s="275">
        <v>8.0715111910554995E-4</v>
      </c>
      <c r="H39" s="275">
        <v>7.3761566357953979E-4</v>
      </c>
      <c r="I39" s="275">
        <v>8.4044859307267467E-4</v>
      </c>
      <c r="J39" s="275">
        <v>6.6513790137770587E-4</v>
      </c>
      <c r="K39" s="275">
        <v>7.280691274839505E-4</v>
      </c>
      <c r="L39" s="275">
        <v>7.5977159378341427E-4</v>
      </c>
      <c r="M39" s="275">
        <v>6.6278873083733107E-4</v>
      </c>
      <c r="N39" s="275" t="s">
        <v>179</v>
      </c>
      <c r="O39" s="279">
        <v>7.4532920583341735E-4</v>
      </c>
      <c r="P39" s="269"/>
    </row>
    <row r="40" spans="2:17" s="270" customFormat="1" ht="12" customHeight="1">
      <c r="B40" s="273" t="s">
        <v>150</v>
      </c>
      <c r="C40" s="280">
        <v>1</v>
      </c>
      <c r="D40" s="280">
        <v>0.99999999999999989</v>
      </c>
      <c r="E40" s="280">
        <v>1</v>
      </c>
      <c r="F40" s="280">
        <v>1</v>
      </c>
      <c r="G40" s="280">
        <v>1</v>
      </c>
      <c r="H40" s="280">
        <v>1</v>
      </c>
      <c r="I40" s="280">
        <v>1</v>
      </c>
      <c r="J40" s="280">
        <v>1</v>
      </c>
      <c r="K40" s="280">
        <v>1</v>
      </c>
      <c r="L40" s="280">
        <v>1</v>
      </c>
      <c r="M40" s="280">
        <v>1</v>
      </c>
      <c r="N40" s="280"/>
      <c r="O40" s="281">
        <v>0.99999999999999989</v>
      </c>
    </row>
    <row r="41" spans="2:17" s="146" customFormat="1" ht="12" customHeight="1">
      <c r="B41" s="354" t="s">
        <v>147</v>
      </c>
      <c r="C41" s="355"/>
      <c r="D41" s="355"/>
      <c r="E41" s="355"/>
      <c r="F41" s="355"/>
      <c r="G41" s="355"/>
      <c r="H41" s="355"/>
      <c r="I41" s="355"/>
      <c r="J41" s="355"/>
      <c r="K41" s="355"/>
      <c r="L41" s="355"/>
      <c r="M41" s="355"/>
      <c r="N41" s="355"/>
      <c r="O41" s="356"/>
    </row>
    <row r="42" spans="2:17" s="270" customFormat="1" ht="12" customHeight="1">
      <c r="B42" s="282" t="s">
        <v>52</v>
      </c>
      <c r="C42" s="283">
        <v>4.9169748241803729E-2</v>
      </c>
      <c r="D42" s="283">
        <v>5.0393963276433536E-2</v>
      </c>
      <c r="E42" s="283">
        <v>4.1535196920658726E-2</v>
      </c>
      <c r="F42" s="283">
        <v>5.0620646381756701E-2</v>
      </c>
      <c r="G42" s="283">
        <v>4.0791919578748101E-2</v>
      </c>
      <c r="H42" s="283">
        <v>4.2931123427594781E-2</v>
      </c>
      <c r="I42" s="283">
        <v>3.9881412775958039E-2</v>
      </c>
      <c r="J42" s="283">
        <v>4.3986123779232493E-2</v>
      </c>
      <c r="K42" s="283">
        <v>4.0930668705133587E-2</v>
      </c>
      <c r="L42" s="283">
        <v>3.3555043094157244E-2</v>
      </c>
      <c r="M42" s="283">
        <v>4.2955074014855293E-2</v>
      </c>
      <c r="N42" s="283"/>
      <c r="O42" s="283">
        <v>4.3710899471863358E-2</v>
      </c>
    </row>
    <row r="43" spans="2:17" s="270" customFormat="1" ht="12" customHeight="1">
      <c r="B43" s="285" t="s">
        <v>53</v>
      </c>
      <c r="C43" s="286">
        <v>0.12413080507783686</v>
      </c>
      <c r="D43" s="286">
        <v>0.13414831555104428</v>
      </c>
      <c r="E43" s="286">
        <v>0.12585271097210043</v>
      </c>
      <c r="F43" s="286">
        <v>0.11029916599485103</v>
      </c>
      <c r="G43" s="286">
        <v>9.744618475317153E-2</v>
      </c>
      <c r="H43" s="286">
        <v>0.11304345096942152</v>
      </c>
      <c r="I43" s="286">
        <v>0.1020954908370809</v>
      </c>
      <c r="J43" s="286">
        <v>0.10153595378914683</v>
      </c>
      <c r="K43" s="286">
        <v>0.11769525867696919</v>
      </c>
      <c r="L43" s="286">
        <v>0.12501401509557827</v>
      </c>
      <c r="M43" s="286">
        <v>0.11756969957492766</v>
      </c>
      <c r="N43" s="286"/>
      <c r="O43" s="287">
        <v>0.11644817267301927</v>
      </c>
    </row>
    <row r="44" spans="2:17" s="270" customFormat="1" ht="12" customHeight="1">
      <c r="B44" s="282" t="s">
        <v>54</v>
      </c>
      <c r="C44" s="283">
        <v>4.3003996086223347E-3</v>
      </c>
      <c r="D44" s="283">
        <v>4.8383131783570777E-3</v>
      </c>
      <c r="E44" s="283">
        <v>4.9710372274903662E-3</v>
      </c>
      <c r="F44" s="283">
        <v>4.3230159453051782E-3</v>
      </c>
      <c r="G44" s="283">
        <v>3.2518556589269105E-3</v>
      </c>
      <c r="H44" s="283">
        <v>4.2849242792260041E-3</v>
      </c>
      <c r="I44" s="283">
        <v>3.2017151213207347E-3</v>
      </c>
      <c r="J44" s="283">
        <v>3.5294057084705233E-3</v>
      </c>
      <c r="K44" s="283">
        <v>4.2217877046498422E-3</v>
      </c>
      <c r="L44" s="283">
        <v>4.3158394874173462E-3</v>
      </c>
      <c r="M44" s="283">
        <v>1.4407792562882932E-3</v>
      </c>
      <c r="N44" s="283"/>
      <c r="O44" s="284">
        <v>3.9597990697234449E-3</v>
      </c>
    </row>
    <row r="45" spans="2:17" s="270" customFormat="1" ht="12" customHeight="1">
      <c r="B45" s="288" t="s">
        <v>55</v>
      </c>
      <c r="C45" s="286">
        <v>0.81968299895983343</v>
      </c>
      <c r="D45" s="286">
        <v>0.80761464521207438</v>
      </c>
      <c r="E45" s="286">
        <v>0.82547780619362243</v>
      </c>
      <c r="F45" s="286">
        <v>0.83258080660066247</v>
      </c>
      <c r="G45" s="286">
        <v>0.85689738526339876</v>
      </c>
      <c r="H45" s="286">
        <v>0.83801234731301577</v>
      </c>
      <c r="I45" s="286">
        <v>0.85300223180666612</v>
      </c>
      <c r="J45" s="286">
        <v>0.84929321489971155</v>
      </c>
      <c r="K45" s="286">
        <v>0.83511347676076486</v>
      </c>
      <c r="L45" s="286">
        <v>0.83536125890527657</v>
      </c>
      <c r="M45" s="286">
        <v>0.83671444994423461</v>
      </c>
      <c r="N45" s="286"/>
      <c r="O45" s="287">
        <v>0.83381729170945396</v>
      </c>
    </row>
    <row r="46" spans="2:17" s="270" customFormat="1" ht="12" customHeight="1">
      <c r="B46" s="282" t="s">
        <v>56</v>
      </c>
      <c r="C46" s="283">
        <v>2.7160481119037037E-3</v>
      </c>
      <c r="D46" s="283">
        <v>3.004762782090763E-3</v>
      </c>
      <c r="E46" s="283">
        <v>2.1632486861281053E-3</v>
      </c>
      <c r="F46" s="283">
        <v>2.1763650774246765E-3</v>
      </c>
      <c r="G46" s="283">
        <v>1.6126547457547106E-3</v>
      </c>
      <c r="H46" s="283">
        <v>1.7281540107418878E-3</v>
      </c>
      <c r="I46" s="283">
        <v>1.8191494589741594E-3</v>
      </c>
      <c r="J46" s="283">
        <v>1.6553018234385295E-3</v>
      </c>
      <c r="K46" s="283">
        <v>2.0388081524825284E-3</v>
      </c>
      <c r="L46" s="283">
        <v>1.7538434175704725E-3</v>
      </c>
      <c r="M46" s="283">
        <v>1.3199972096941451E-3</v>
      </c>
      <c r="N46" s="283"/>
      <c r="O46" s="284">
        <v>2.063837075939985E-3</v>
      </c>
    </row>
    <row r="47" spans="2:17" s="270" customFormat="1" ht="12" customHeight="1">
      <c r="B47" s="274" t="s">
        <v>150</v>
      </c>
      <c r="C47" s="280">
        <v>1</v>
      </c>
      <c r="D47" s="280">
        <v>1</v>
      </c>
      <c r="E47" s="280">
        <v>1</v>
      </c>
      <c r="F47" s="280">
        <v>1</v>
      </c>
      <c r="G47" s="280">
        <v>1</v>
      </c>
      <c r="H47" s="280">
        <v>1</v>
      </c>
      <c r="I47" s="280">
        <v>1</v>
      </c>
      <c r="J47" s="280">
        <v>0.99999999999999989</v>
      </c>
      <c r="K47" s="280">
        <v>1</v>
      </c>
      <c r="L47" s="280">
        <v>0.99999999999999989</v>
      </c>
      <c r="M47" s="280">
        <v>1</v>
      </c>
      <c r="N47" s="280"/>
      <c r="O47" s="281">
        <v>0.99999999999999989</v>
      </c>
    </row>
    <row r="49" spans="3:16">
      <c r="C49" s="70"/>
      <c r="D49" s="70"/>
      <c r="J49" s="70"/>
      <c r="K49" s="70"/>
      <c r="L49" s="70"/>
      <c r="M49" s="70"/>
      <c r="N49" s="152"/>
      <c r="O49" s="86"/>
      <c r="P49" s="86"/>
    </row>
    <row r="50" spans="3:16">
      <c r="O50" s="86"/>
      <c r="P50" s="86"/>
    </row>
    <row r="51" spans="3:16">
      <c r="O51" s="86"/>
      <c r="P51" s="86"/>
    </row>
    <row r="52" spans="3:16">
      <c r="O52" s="86"/>
      <c r="P52" s="86"/>
    </row>
    <row r="53" spans="3:16">
      <c r="O53" s="86"/>
      <c r="P53" s="86"/>
    </row>
    <row r="54" spans="3:16">
      <c r="C54" s="50"/>
    </row>
    <row r="59" spans="3:16">
      <c r="L59" s="70"/>
      <c r="M59" s="70"/>
      <c r="N59" s="152"/>
      <c r="O59" s="70"/>
      <c r="P59" s="70"/>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2017-12-28T12:17:27Z</dcterms:modified>
</cp:coreProperties>
</file>