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Estadísticas operación casinos\Boletín Estadístico\Boletín Estadístico 2016\Diciembre\"/>
    </mc:Choice>
  </mc:AlternateContent>
  <bookViews>
    <workbookView xWindow="0" yWindow="0" windowWidth="25200" windowHeight="11385" tabRatio="897" activeTab="8"/>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definedNames>
    <definedName name="_xlnm.Print_Area" localSheetId="9">Glosario!$A$1:$E$18</definedName>
    <definedName name="_xlnm.Print_Area" localSheetId="5">Impuestos!$A$1:$Q$56</definedName>
    <definedName name="_xlnm.Print_Area" localSheetId="0">Indice!$A$1:$E$28</definedName>
    <definedName name="_xlnm.Print_Area" localSheetId="4">'Ingresos Brutos del Juego'!$A$1:$S$29</definedName>
    <definedName name="_xlnm.Print_Area" localSheetId="1">'Oferta de Juegos'!$A$1:$I$32</definedName>
    <definedName name="_xlnm.Print_Area" localSheetId="2">'Parque de Máquinas'!$A$1:$U$30</definedName>
    <definedName name="_xlnm.Print_Area" localSheetId="3">'Posiciones de Juego'!$A$1:$J$106</definedName>
    <definedName name="_xlnm.Print_Area" localSheetId="8">'Resumen Industria'!$A$1:$Q$48</definedName>
    <definedName name="_xlnm.Print_Area" localSheetId="7">'Retorno Máquinas'!$A$1:$Q$55</definedName>
    <definedName name="_xlnm.Print_Area" localSheetId="6">Visitas!$A$1:$R$41</definedName>
  </definedNames>
  <calcPr calcId="152511"/>
</workbook>
</file>

<file path=xl/calcChain.xml><?xml version="1.0" encoding="utf-8"?>
<calcChain xmlns="http://schemas.openxmlformats.org/spreadsheetml/2006/main">
  <c r="B106" i="12" l="1"/>
  <c r="B40" i="12"/>
</calcChain>
</file>

<file path=xl/sharedStrings.xml><?xml version="1.0" encoding="utf-8"?>
<sst xmlns="http://schemas.openxmlformats.org/spreadsheetml/2006/main" count="828" uniqueCount="190">
  <si>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</si>
  <si>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</si>
  <si>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</si>
  <si>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</si>
  <si>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</si>
  <si>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</si>
  <si>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</si>
  <si>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</si>
  <si>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</si>
  <si>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</si>
  <si>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</si>
  <si>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</si>
  <si>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</si>
  <si>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</si>
  <si>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</si>
  <si>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</si>
  <si>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</si>
  <si>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</si>
  <si>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</si>
  <si>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</si>
  <si>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</si>
  <si>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</si>
  <si>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</si>
  <si>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</si>
  <si>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</si>
  <si>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</si>
  <si>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</si>
  <si>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</si>
  <si>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</si>
  <si>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</si>
  <si>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</si>
  <si>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</si>
  <si>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</si>
  <si>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</si>
  <si>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</si>
  <si>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</si>
  <si>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</si>
  <si>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</si>
  <si>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</si>
  <si>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</si>
  <si>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</si>
  <si>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</si>
  <si>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</si>
  <si>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</si>
  <si>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</si>
  <si>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</si>
  <si>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</si>
  <si>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</si>
  <si>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</si>
  <si>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</si>
  <si>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</si>
  <si>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</si>
  <si>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</si>
  <si>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</si>
  <si>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</si>
  <si>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</si>
  <si>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</si>
  <si>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</si>
  <si>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</si>
  <si>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</si>
  <si>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</si>
  <si>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</si>
  <si>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</si>
  <si>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</si>
  <si>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</si>
  <si>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</si>
  <si>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</si>
  <si>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</si>
  <si>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</si>
  <si>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</si>
  <si>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</si>
  <si>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</si>
  <si>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</si>
  <si>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</si>
  <si>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</si>
  <si>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</si>
  <si>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</si>
  <si>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</si>
  <si>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</si>
  <si>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</si>
  <si>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</si>
  <si>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</si>
  <si>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</si>
  <si>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</si>
  <si>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</si>
  <si>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</si>
  <si>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</si>
  <si>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</si>
  <si>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</si>
  <si>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</si>
  <si>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</si>
  <si>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</si>
  <si>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</si>
  <si>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</si>
  <si>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</si>
  <si>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</si>
  <si>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</si>
  <si>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</si>
  <si>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</si>
  <si>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</si>
  <si>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</si>
  <si>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</si>
  <si>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</si>
  <si>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</si>
  <si>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</si>
  <si>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</si>
  <si>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</si>
  <si>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</si>
  <si>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</si>
  <si>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</si>
  <si>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</si>
  <si>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</si>
  <si>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</si>
  <si>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</si>
  <si>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</si>
  <si>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</si>
  <si>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</si>
  <si>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</si>
  <si>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</si>
  <si>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</si>
  <si>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</si>
  <si>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</si>
  <si>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</si>
  <si>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</si>
  <si>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</si>
  <si>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</si>
  <si>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</si>
  <si>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</si>
  <si>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</si>
  <si>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</si>
  <si>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</si>
  <si>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</si>
  <si>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</si>
  <si>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</si>
  <si>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</si>
  <si>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</si>
  <si>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</si>
  <si>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</si>
  <si>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</si>
  <si>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</si>
  <si>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</si>
  <si>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</si>
  <si>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</si>
  <si>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</si>
  <si>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</si>
  <si>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</si>
  <si>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</si>
  <si>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</si>
  <si>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</si>
  <si>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</si>
  <si>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</si>
  <si>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</si>
  <si>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</si>
  <si>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</si>
  <si>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</si>
  <si>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</si>
  <si>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</si>
  <si>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</si>
  <si>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</si>
  <si>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</si>
  <si>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</si>
  <si>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</si>
  <si>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</si>
  <si>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</si>
  <si>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</si>
  <si>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</si>
  <si>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</si>
  <si>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</si>
  <si>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</si>
  <si>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</si>
  <si>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</si>
  <si>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</si>
  <si>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</si>
  <si>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r>
      <rPr>
        <b/>
        <sz val="7"/>
        <rFont val="Optima"/>
      </rPr>
      <t>Nota:</t>
    </r>
    <r>
      <rPr>
        <sz val="7"/>
        <rFont val="Optima"/>
      </rPr>
      <t xml:space="preserve">
Información no disponible para casinos municipales.</t>
    </r>
  </si>
  <si>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</si>
  <si>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</si>
  <si>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</si>
  <si>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</si>
  <si>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</si>
  <si>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</si>
  <si>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</si>
  <si>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t>
  </si>
  <si>
    <t/>
  </si>
  <si>
    <t>Al 31-12-2016</t>
  </si>
  <si>
    <t>NUMERO DE MAQUINAS DE AZAR POR FABRICANTE Y PROCEDENCIA - Diciembre 2016</t>
  </si>
  <si>
    <t>POSICIONES DE JUEGO, POR CATEGORIA DE JUEGO - Diciembre 2016</t>
  </si>
  <si>
    <t>WIN DIARIO POR POSICION DE JUEGO ($), SEGUN CATEGORIA - Diciembre 2016</t>
  </si>
  <si>
    <t>Win Diciembre 2016 y posiciones de juego al 31-12-2016</t>
  </si>
  <si>
    <t>WIN DIARIO POR POSICION DE JUEGO (US$), SEGUN CATEGORIA - Diciembre 2016</t>
  </si>
  <si>
    <t>OFERTA DE JUEGOS POR CATEGORIA,  EN LOS CASINOS EN OPERACIÓN - Diciembre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</si>
</sst>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 #,##0_-;_-* &quot;-&quot;_-;_-@_-"/>
    <numFmt numFmtId="44" formatCode="_-&quot;$&quot;\ * #,##0.00_-;\-&quot;$&quot;\ * #,##0.00_-;_-&quot;$&quot;\ * &quot;-&quot;??_-;_-@_-"/>
    <numFmt numFmtId="43" formatCode="_-* #,##0.00_-;\-* #,##0.00_-;_-* &quot;-&quot;??_-;_-@_-"/>
    <numFmt numFmtId="164" formatCode="_-* #,##0\ _€_-;\-* #,##0\ _€_-;_-* &quot;-&quot;\ _€_-;_-@_-"/>
    <numFmt numFmtId="165" formatCode="_-* #,##0.00\ &quot;€&quot;_-;\-* #,##0.00\ &quot;€&quot;_-;_-* &quot;-&quot;??\ &quot;€&quot;_-;_-@_-"/>
    <numFmt numFmtId="166" formatCode="_-* #,##0_-;\-* #,##0_-;_-* &quot;-&quot;??_-;_-@_-"/>
    <numFmt numFmtId="167" formatCode="#,##0.0"/>
    <numFmt numFmtId="168" formatCode="0.0%"/>
    <numFmt numFmtId="169" formatCode="0.0"/>
    <numFmt numFmtId="170" formatCode="_-[$€-2]\ * #,##0.00_-;\-[$€-2]\ * #,##0.00_-;_-[$€-2]\ * \-??_-"/>
    <numFmt numFmtId="171" formatCode="_-* #,##0.00_-;\-* #,##0.00_-;_-* \-??_-;_-@_-"/>
    <numFmt numFmtId="172" formatCode="_(&quot;pta&quot;* #,##0.00_);_(&quot;pta&quot;* \(#,##0.00\);_(&quot;pta&quot;* &quot;-&quot;??_);_(@_)"/>
    <numFmt numFmtId="173" formatCode="_-[$€-2]\ * #,##0.00_-;\-[$€-2]\ * #,##0.00_-;_-[$€-2]\ * &quot;-&quot;??_-"/>
    <numFmt numFmtId="174" formatCode="_(* #,##0.00_);_(* \(#,##0.00\);_(* &quot;-&quot;??_);_(@_)"/>
    <numFmt numFmtId="175" formatCode="[$-F800]dddd\,\ mmmm\ dd\,\ yyyy"/>
    <numFmt numFmtId="176" formatCode="_-&quot;$ &quot;* #,##0.00_-;&quot;-$ &quot;* #,##0.00_-;_-&quot;$ &quot;* \-??_-;_-@_-"/>
    <numFmt numFmtId="177" formatCode="_-* #,##0.0_-;\-* #,##0.0_-;_-* &quot;-&quot;_-;_-@_-"/>
    <numFmt numFmtId="178"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3">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6" fontId="11" fillId="4" borderId="0" applyNumberFormat="0"/>
    <xf numFmtId="0" fontId="12" fillId="0" borderId="0" applyNumberFormat="0" applyFill="0" applyBorder="0" applyAlignment="0" applyProtection="0">
      <alignment vertical="top"/>
      <protection locked="0"/>
    </xf>
    <xf numFmtId="43"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0" fontId="36" fillId="0" borderId="0" applyFill="0" applyBorder="0" applyAlignment="0" applyProtection="0"/>
    <xf numFmtId="0" fontId="45" fillId="8" borderId="0" applyNumberFormat="0" applyBorder="0" applyAlignment="0" applyProtection="0"/>
    <xf numFmtId="171"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5" fontId="36" fillId="0" borderId="0" applyFont="0" applyFill="0" applyBorder="0" applyAlignment="0" applyProtection="0"/>
    <xf numFmtId="0" fontId="36" fillId="0" borderId="0"/>
    <xf numFmtId="43" fontId="36" fillId="0" borderId="0" applyFont="0" applyFill="0" applyBorder="0" applyAlignment="0" applyProtection="0"/>
    <xf numFmtId="172"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1"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175"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1" fontId="36" fillId="0" borderId="0" applyFill="0" applyBorder="0" applyAlignment="0" applyProtection="0"/>
    <xf numFmtId="176"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4" fontId="8" fillId="0" borderId="0" applyFont="0" applyFill="0" applyBorder="0" applyAlignment="0" applyProtection="0"/>
    <xf numFmtId="17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69">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41" fontId="22" fillId="3" borderId="1" xfId="0" applyNumberFormat="1" applyFont="1" applyFill="1" applyBorder="1"/>
    <xf numFmtId="0" fontId="3" fillId="0" borderId="4" xfId="0" applyFont="1" applyFill="1" applyBorder="1"/>
    <xf numFmtId="41"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6"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6"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6" fontId="31" fillId="4" borderId="0" xfId="2" applyNumberFormat="1" applyFont="1" applyFill="1" applyBorder="1" applyAlignment="1">
      <alignment vertical="center"/>
    </xf>
    <xf numFmtId="166" fontId="31" fillId="4" borderId="12" xfId="3" applyFont="1" applyBorder="1" applyAlignment="1">
      <alignment vertical="center"/>
    </xf>
    <xf numFmtId="166" fontId="31" fillId="4" borderId="13" xfId="3" applyFont="1" applyBorder="1" applyAlignment="1">
      <alignment vertical="center"/>
    </xf>
    <xf numFmtId="166" fontId="31" fillId="4" borderId="14" xfId="3" applyFont="1" applyBorder="1" applyAlignment="1">
      <alignment vertical="center"/>
    </xf>
    <xf numFmtId="166" fontId="31" fillId="4" borderId="0" xfId="3" applyFont="1" applyBorder="1" applyAlignment="1">
      <alignment vertical="center"/>
    </xf>
    <xf numFmtId="43" fontId="1" fillId="0" borderId="0" xfId="0" applyNumberFormat="1" applyFont="1"/>
    <xf numFmtId="9" fontId="23" fillId="3" borderId="0" xfId="6" applyFont="1" applyFill="1"/>
    <xf numFmtId="168" fontId="31" fillId="4" borderId="0" xfId="3" applyNumberFormat="1" applyFont="1" applyBorder="1" applyAlignment="1">
      <alignment vertical="center"/>
    </xf>
    <xf numFmtId="41" fontId="22" fillId="2" borderId="1" xfId="1" applyNumberFormat="1" applyFont="1" applyBorder="1" applyAlignment="1"/>
    <xf numFmtId="166" fontId="1" fillId="0" borderId="0" xfId="5" applyNumberFormat="1" applyFont="1"/>
    <xf numFmtId="169"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68" fontId="31" fillId="4" borderId="0" xfId="3" applyNumberFormat="1" applyFont="1" applyBorder="1" applyAlignment="1">
      <alignment horizontal="right" vertical="center"/>
    </xf>
    <xf numFmtId="3" fontId="33" fillId="2" borderId="11" xfId="1" applyFont="1" applyBorder="1" applyAlignment="1">
      <alignment vertical="center"/>
    </xf>
    <xf numFmtId="166"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7" fontId="31" fillId="3" borderId="0" xfId="3" applyNumberFormat="1" applyFont="1" applyFill="1" applyBorder="1" applyAlignment="1">
      <alignment horizontal="center" vertical="center"/>
    </xf>
    <xf numFmtId="168"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68" fontId="31" fillId="4" borderId="36" xfId="3" applyNumberFormat="1" applyFont="1" applyBorder="1" applyAlignment="1">
      <alignment vertical="center"/>
    </xf>
    <xf numFmtId="168" fontId="31" fillId="4" borderId="37" xfId="3" applyNumberFormat="1" applyFont="1" applyBorder="1" applyAlignment="1">
      <alignment vertical="center"/>
    </xf>
    <xf numFmtId="166" fontId="31" fillId="4" borderId="19" xfId="3" applyNumberFormat="1" applyFont="1" applyBorder="1" applyAlignment="1">
      <alignment vertical="center"/>
    </xf>
    <xf numFmtId="166" fontId="31" fillId="4" borderId="20" xfId="3" applyNumberFormat="1" applyFont="1" applyBorder="1" applyAlignment="1">
      <alignment vertical="center"/>
    </xf>
    <xf numFmtId="166" fontId="31" fillId="4" borderId="35" xfId="3" applyNumberFormat="1" applyFont="1" applyBorder="1" applyAlignment="1">
      <alignment vertical="center"/>
    </xf>
    <xf numFmtId="43"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41"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6"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7" fontId="22" fillId="3" borderId="0" xfId="0" applyNumberFormat="1" applyFont="1" applyFill="1" applyBorder="1" applyAlignment="1">
      <alignment horizontal="center"/>
    </xf>
    <xf numFmtId="167" fontId="22" fillId="3" borderId="0" xfId="1" applyNumberFormat="1" applyFont="1" applyFill="1" applyBorder="1" applyAlignment="1">
      <alignment horizontal="center"/>
    </xf>
    <xf numFmtId="167"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6"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6" fontId="31" fillId="4" borderId="19" xfId="3" applyFont="1" applyBorder="1" applyAlignment="1">
      <alignment vertical="center"/>
    </xf>
    <xf numFmtId="166" fontId="31" fillId="4" borderId="20" xfId="3" applyFont="1" applyBorder="1" applyAlignment="1">
      <alignment vertical="center"/>
    </xf>
    <xf numFmtId="166" fontId="31" fillId="4" borderId="35" xfId="3" applyFont="1" applyBorder="1" applyAlignment="1">
      <alignment vertical="center"/>
    </xf>
    <xf numFmtId="166"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41" fontId="60" fillId="3" borderId="23" xfId="0" applyNumberFormat="1" applyFont="1" applyFill="1" applyBorder="1"/>
    <xf numFmtId="0" fontId="61" fillId="3" borderId="0" xfId="0" applyFont="1" applyFill="1"/>
    <xf numFmtId="166" fontId="31" fillId="4" borderId="0" xfId="2" applyNumberFormat="1" applyFont="1" applyFill="1" applyBorder="1" applyAlignment="1">
      <alignment horizontal="right" vertical="center"/>
    </xf>
    <xf numFmtId="41"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41"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69"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43" fontId="31" fillId="4" borderId="0" xfId="3" applyNumberFormat="1" applyFont="1" applyAlignment="1">
      <alignment vertical="center"/>
    </xf>
    <xf numFmtId="166" fontId="31" fillId="4" borderId="0" xfId="3" applyFont="1" applyAlignment="1">
      <alignment vertical="center"/>
    </xf>
    <xf numFmtId="178" fontId="31" fillId="4" borderId="20" xfId="3" applyNumberFormat="1" applyFont="1" applyBorder="1" applyAlignment="1">
      <alignment vertical="center"/>
    </xf>
    <xf numFmtId="178"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43"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6" fontId="66" fillId="4" borderId="19" xfId="2" applyNumberFormat="1" applyFont="1" applyFill="1" applyBorder="1" applyAlignment="1">
      <alignment vertical="center"/>
    </xf>
    <xf numFmtId="166"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41" fontId="67" fillId="3" borderId="1" xfId="0" applyNumberFormat="1" applyFont="1" applyFill="1" applyBorder="1"/>
    <xf numFmtId="41" fontId="67" fillId="3" borderId="1" xfId="5" applyNumberFormat="1" applyFont="1" applyFill="1" applyBorder="1"/>
    <xf numFmtId="168" fontId="67" fillId="3" borderId="10" xfId="5" applyNumberFormat="1" applyFont="1" applyFill="1" applyBorder="1"/>
    <xf numFmtId="41" fontId="67" fillId="2" borderId="1" xfId="1" applyNumberFormat="1" applyFont="1" applyBorder="1" applyAlignment="1"/>
    <xf numFmtId="168" fontId="67" fillId="2" borderId="10" xfId="1" applyNumberFormat="1" applyFont="1" applyBorder="1" applyAlignment="1"/>
    <xf numFmtId="41" fontId="67" fillId="3" borderId="1" xfId="1" applyNumberFormat="1" applyFont="1" applyFill="1" applyBorder="1" applyAlignment="1"/>
    <xf numFmtId="168" fontId="67" fillId="3" borderId="10" xfId="1" applyNumberFormat="1" applyFont="1" applyFill="1" applyBorder="1" applyAlignment="1"/>
    <xf numFmtId="41" fontId="67" fillId="2" borderId="1" xfId="0" applyNumberFormat="1" applyFont="1" applyFill="1" applyBorder="1"/>
    <xf numFmtId="41" fontId="67" fillId="2" borderId="1" xfId="5" applyNumberFormat="1" applyFont="1" applyFill="1" applyBorder="1"/>
    <xf numFmtId="168" fontId="67" fillId="2" borderId="10"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41"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41"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41" fontId="68" fillId="2" borderId="1" xfId="0" applyNumberFormat="1" applyFont="1" applyFill="1" applyBorder="1"/>
    <xf numFmtId="3" fontId="68" fillId="2" borderId="1" xfId="0" applyNumberFormat="1" applyFont="1" applyFill="1" applyBorder="1" applyAlignment="1">
      <alignment horizontal="center"/>
    </xf>
    <xf numFmtId="167" fontId="67" fillId="3" borderId="1" xfId="0" applyNumberFormat="1" applyFont="1" applyFill="1" applyBorder="1" applyAlignment="1">
      <alignment horizontal="center"/>
    </xf>
    <xf numFmtId="167" fontId="67" fillId="2" borderId="1" xfId="1" applyNumberFormat="1" applyFont="1" applyBorder="1" applyAlignment="1">
      <alignment horizontal="center"/>
    </xf>
    <xf numFmtId="167" fontId="67" fillId="2" borderId="10" xfId="1" applyNumberFormat="1" applyFont="1" applyBorder="1" applyAlignment="1">
      <alignment horizontal="center"/>
    </xf>
    <xf numFmtId="167"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7" fontId="67" fillId="3" borderId="1" xfId="1" applyNumberFormat="1" applyFont="1" applyFill="1" applyBorder="1" applyAlignment="1">
      <alignment horizontal="center"/>
    </xf>
    <xf numFmtId="167"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7" fontId="67" fillId="2" borderId="1" xfId="0" applyNumberFormat="1" applyFont="1" applyFill="1" applyBorder="1" applyAlignment="1">
      <alignment horizontal="center"/>
    </xf>
    <xf numFmtId="167" fontId="67" fillId="2" borderId="10" xfId="0" applyNumberFormat="1" applyFont="1" applyFill="1" applyBorder="1" applyAlignment="1">
      <alignment horizontal="center"/>
    </xf>
    <xf numFmtId="167" fontId="68" fillId="3" borderId="1" xfId="1" applyNumberFormat="1" applyFont="1" applyFill="1" applyBorder="1" applyAlignment="1">
      <alignment horizontal="center"/>
    </xf>
    <xf numFmtId="167" fontId="68" fillId="2" borderId="1" xfId="0" applyNumberFormat="1" applyFont="1" applyFill="1" applyBorder="1" applyAlignment="1">
      <alignment horizontal="center"/>
    </xf>
    <xf numFmtId="41" fontId="67" fillId="3" borderId="7" xfId="2" applyNumberFormat="1" applyFont="1" applyFill="1" applyBorder="1"/>
    <xf numFmtId="41" fontId="67" fillId="3" borderId="61" xfId="2" applyNumberFormat="1" applyFont="1" applyFill="1" applyBorder="1"/>
    <xf numFmtId="41" fontId="67" fillId="3" borderId="51" xfId="2" applyNumberFormat="1" applyFont="1" applyFill="1" applyBorder="1"/>
    <xf numFmtId="41" fontId="67" fillId="2" borderId="6" xfId="2" applyNumberFormat="1" applyFont="1" applyFill="1" applyBorder="1" applyAlignment="1"/>
    <xf numFmtId="41" fontId="67" fillId="2" borderId="61" xfId="2" applyNumberFormat="1" applyFont="1" applyFill="1" applyBorder="1"/>
    <xf numFmtId="41" fontId="67" fillId="2" borderId="51" xfId="2" applyNumberFormat="1" applyFont="1" applyFill="1" applyBorder="1"/>
    <xf numFmtId="41" fontId="67" fillId="2" borderId="6" xfId="2" applyNumberFormat="1" applyFont="1" applyFill="1" applyBorder="1"/>
    <xf numFmtId="41" fontId="67" fillId="3" borderId="6" xfId="2" applyNumberFormat="1" applyFont="1" applyFill="1" applyBorder="1"/>
    <xf numFmtId="41"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41" fontId="67" fillId="2" borderId="1" xfId="1" applyNumberFormat="1" applyFont="1" applyAlignment="1"/>
    <xf numFmtId="3" fontId="67" fillId="0" borderId="0" xfId="0" applyNumberFormat="1" applyFont="1" applyFill="1"/>
    <xf numFmtId="3" fontId="67" fillId="0" borderId="0" xfId="0" applyNumberFormat="1" applyFont="1"/>
    <xf numFmtId="41"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41"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41" fontId="67" fillId="3" borderId="10" xfId="1" applyNumberFormat="1" applyFont="1" applyFill="1" applyBorder="1" applyAlignment="1"/>
    <xf numFmtId="41" fontId="67" fillId="2" borderId="10" xfId="5" applyNumberFormat="1" applyFont="1" applyFill="1" applyBorder="1"/>
    <xf numFmtId="3" fontId="67" fillId="3" borderId="22" xfId="1" applyFont="1" applyFill="1" applyBorder="1" applyAlignment="1">
      <alignment vertical="center"/>
    </xf>
    <xf numFmtId="41" fontId="67" fillId="3" borderId="23" xfId="1" applyNumberFormat="1" applyFont="1" applyFill="1" applyBorder="1" applyAlignment="1"/>
    <xf numFmtId="41" fontId="67" fillId="3" borderId="24" xfId="1" applyNumberFormat="1" applyFont="1" applyFill="1" applyBorder="1" applyAlignment="1"/>
    <xf numFmtId="0" fontId="69" fillId="0" borderId="0" xfId="0" applyFont="1" applyFill="1"/>
    <xf numFmtId="0" fontId="69" fillId="0" borderId="0" xfId="0" applyFont="1"/>
    <xf numFmtId="41" fontId="67" fillId="2" borderId="10" xfId="1" applyNumberFormat="1" applyFont="1" applyBorder="1" applyAlignment="1"/>
    <xf numFmtId="41" fontId="67" fillId="3" borderId="10" xfId="5" applyNumberFormat="1" applyFont="1" applyFill="1" applyBorder="1"/>
    <xf numFmtId="3" fontId="67" fillId="2" borderId="34" xfId="2" applyNumberFormat="1" applyFont="1" applyFill="1" applyBorder="1" applyAlignment="1">
      <alignment vertical="center"/>
    </xf>
    <xf numFmtId="177" fontId="67" fillId="2" borderId="10" xfId="1" applyNumberFormat="1" applyFont="1" applyBorder="1" applyAlignment="1"/>
    <xf numFmtId="177" fontId="67" fillId="3" borderId="10" xfId="5" applyNumberFormat="1" applyFont="1" applyFill="1" applyBorder="1"/>
    <xf numFmtId="177" fontId="67" fillId="3" borderId="10" xfId="1" applyNumberFormat="1" applyFont="1" applyFill="1" applyBorder="1" applyAlignment="1"/>
    <xf numFmtId="177"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41" fontId="67" fillId="2" borderId="10" xfId="5" applyNumberFormat="1" applyFont="1" applyFill="1" applyBorder="1" applyAlignment="1"/>
    <xf numFmtId="41" fontId="67" fillId="3" borderId="10" xfId="5" applyNumberFormat="1" applyFont="1" applyFill="1" applyBorder="1" applyAlignment="1"/>
    <xf numFmtId="168"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68" fontId="67" fillId="2" borderId="1" xfId="6" applyNumberFormat="1" applyFont="1" applyFill="1" applyBorder="1" applyAlignment="1">
      <alignment horizontal="right"/>
    </xf>
    <xf numFmtId="9" fontId="70" fillId="3" borderId="0" xfId="6" applyFont="1" applyFill="1"/>
    <xf numFmtId="168" fontId="67" fillId="3" borderId="1" xfId="0" applyNumberFormat="1" applyFont="1" applyFill="1" applyBorder="1"/>
    <xf numFmtId="168" fontId="67" fillId="2" borderId="1" xfId="1" applyNumberFormat="1" applyFont="1" applyBorder="1" applyAlignment="1"/>
    <xf numFmtId="168" fontId="67" fillId="3" borderId="1" xfId="1" applyNumberFormat="1" applyFont="1" applyFill="1" applyBorder="1" applyAlignment="1"/>
    <xf numFmtId="0" fontId="71" fillId="0" borderId="0" xfId="0" applyFont="1" applyFill="1"/>
    <xf numFmtId="3" fontId="67" fillId="3" borderId="1" xfId="6" applyNumberFormat="1" applyFont="1" applyFill="1" applyBorder="1" applyAlignment="1">
      <alignment horizontal="right"/>
    </xf>
    <xf numFmtId="3" fontId="67" fillId="3" borderId="10" xfId="6" applyNumberFormat="1" applyFont="1" applyFill="1" applyBorder="1" applyAlignment="1">
      <alignment horizontal="right"/>
    </xf>
    <xf numFmtId="0" fontId="71" fillId="0" borderId="0" xfId="0" applyFont="1"/>
    <xf numFmtId="0" fontId="72" fillId="0" borderId="0" xfId="0" applyFont="1" applyFill="1"/>
    <xf numFmtId="3" fontId="68" fillId="2" borderId="23" xfId="6" applyNumberFormat="1" applyFont="1" applyFill="1" applyBorder="1" applyAlignment="1">
      <alignment horizontal="right"/>
    </xf>
    <xf numFmtId="0" fontId="72" fillId="0" borderId="0" xfId="0" applyFont="1"/>
    <xf numFmtId="3" fontId="67" fillId="2" borderId="19" xfId="2" applyNumberFormat="1" applyFont="1" applyFill="1" applyBorder="1" applyAlignment="1">
      <alignment vertical="center"/>
    </xf>
    <xf numFmtId="3" fontId="68" fillId="3" borderId="57" xfId="2" applyNumberFormat="1" applyFont="1" applyFill="1" applyBorder="1" applyAlignment="1">
      <alignment vertical="center"/>
    </xf>
    <xf numFmtId="3" fontId="67" fillId="2" borderId="1" xfId="6" applyNumberFormat="1" applyFont="1" applyFill="1" applyBorder="1" applyAlignment="1">
      <alignment horizontal="right"/>
    </xf>
    <xf numFmtId="3" fontId="67" fillId="3" borderId="62" xfId="6" applyNumberFormat="1" applyFont="1" applyFill="1" applyBorder="1" applyAlignment="1">
      <alignment horizontal="right"/>
    </xf>
    <xf numFmtId="3" fontId="67" fillId="2" borderId="52" xfId="2" applyNumberFormat="1" applyFont="1" applyFill="1" applyBorder="1" applyAlignment="1">
      <alignment vertical="center"/>
    </xf>
    <xf numFmtId="3" fontId="67" fillId="2" borderId="31" xfId="6" applyNumberFormat="1" applyFont="1" applyFill="1" applyBorder="1" applyAlignment="1">
      <alignment horizontal="right"/>
    </xf>
    <xf numFmtId="3" fontId="67" fillId="2" borderId="10" xfId="6" applyNumberFormat="1" applyFont="1" applyFill="1" applyBorder="1" applyAlignment="1">
      <alignment horizontal="right"/>
    </xf>
    <xf numFmtId="3" fontId="67" fillId="3" borderId="31" xfId="6" applyNumberFormat="1" applyFont="1" applyFill="1" applyBorder="1" applyAlignment="1">
      <alignment horizontal="right"/>
    </xf>
    <xf numFmtId="3" fontId="68" fillId="2" borderId="34" xfId="2" applyNumberFormat="1" applyFont="1" applyFill="1" applyBorder="1" applyAlignment="1">
      <alignment vertical="center"/>
    </xf>
    <xf numFmtId="3" fontId="68" fillId="2" borderId="1" xfId="6" applyNumberFormat="1" applyFont="1" applyFill="1" applyBorder="1" applyAlignment="1">
      <alignment horizontal="right"/>
    </xf>
    <xf numFmtId="3" fontId="68" fillId="2" borderId="31" xfId="6" applyNumberFormat="1" applyFont="1" applyFill="1" applyBorder="1" applyAlignment="1">
      <alignment horizontal="right"/>
    </xf>
    <xf numFmtId="3" fontId="68" fillId="2" borderId="10" xfId="6" applyNumberFormat="1" applyFont="1" applyFill="1" applyBorder="1" applyAlignment="1">
      <alignment horizontal="right"/>
    </xf>
    <xf numFmtId="164" fontId="67" fillId="51" borderId="34" xfId="2" applyNumberFormat="1" applyFont="1" applyFill="1" applyBorder="1" applyAlignment="1">
      <alignment vertical="center"/>
    </xf>
    <xf numFmtId="164" fontId="67" fillId="51" borderId="53" xfId="6" applyNumberFormat="1" applyFont="1" applyFill="1" applyBorder="1" applyAlignment="1">
      <alignment horizontal="right"/>
    </xf>
    <xf numFmtId="164" fontId="67" fillId="51" borderId="54" xfId="6" applyNumberFormat="1" applyFont="1" applyFill="1" applyBorder="1" applyAlignment="1">
      <alignment horizontal="right"/>
    </xf>
    <xf numFmtId="164" fontId="67" fillId="51" borderId="55" xfId="6" applyNumberFormat="1" applyFont="1" applyFill="1" applyBorder="1" applyAlignment="1">
      <alignment horizontal="right"/>
    </xf>
    <xf numFmtId="164" fontId="67" fillId="52" borderId="56" xfId="2" applyNumberFormat="1" applyFont="1" applyFill="1" applyBorder="1" applyAlignment="1">
      <alignment vertical="center"/>
    </xf>
    <xf numFmtId="164" fontId="67" fillId="52" borderId="53" xfId="6" applyNumberFormat="1" applyFont="1" applyFill="1" applyBorder="1" applyAlignment="1">
      <alignment horizontal="right"/>
    </xf>
    <xf numFmtId="164" fontId="67" fillId="52" borderId="54" xfId="6" applyNumberFormat="1" applyFont="1" applyFill="1" applyBorder="1" applyAlignment="1">
      <alignment horizontal="right"/>
    </xf>
    <xf numFmtId="164" fontId="67" fillId="52" borderId="55" xfId="6" applyNumberFormat="1" applyFont="1" applyFill="1" applyBorder="1" applyAlignment="1">
      <alignment horizontal="right"/>
    </xf>
    <xf numFmtId="164" fontId="67" fillId="52" borderId="34" xfId="2" applyNumberFormat="1" applyFont="1" applyFill="1" applyBorder="1" applyAlignment="1">
      <alignment vertical="center"/>
    </xf>
    <xf numFmtId="3" fontId="68" fillId="2" borderId="57" xfId="2" applyNumberFormat="1" applyFont="1" applyFill="1" applyBorder="1" applyAlignment="1">
      <alignment vertical="center"/>
    </xf>
    <xf numFmtId="3" fontId="68" fillId="2" borderId="58" xfId="6" applyNumberFormat="1" applyFont="1" applyFill="1" applyBorder="1" applyAlignment="1">
      <alignment horizontal="right"/>
    </xf>
    <xf numFmtId="3" fontId="68" fillId="2" borderId="24" xfId="6" applyNumberFormat="1" applyFont="1" applyFill="1" applyBorder="1" applyAlignment="1">
      <alignment horizontal="right"/>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7" fillId="3"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68" fontId="67" fillId="51" borderId="53" xfId="6" applyNumberFormat="1" applyFont="1" applyFill="1" applyBorder="1" applyAlignment="1">
      <alignment horizontal="right"/>
    </xf>
    <xf numFmtId="168"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68" fontId="67" fillId="52" borderId="53" xfId="6" applyNumberFormat="1" applyFont="1" applyFill="1" applyBorder="1" applyAlignment="1">
      <alignment horizontal="right"/>
    </xf>
    <xf numFmtId="168"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41"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41" fontId="60" fillId="2" borderId="1" xfId="0" applyNumberFormat="1" applyFont="1" applyFill="1" applyBorder="1"/>
    <xf numFmtId="167" fontId="68" fillId="3" borderId="10" xfId="1" applyNumberFormat="1" applyFont="1" applyFill="1" applyBorder="1" applyAlignment="1">
      <alignment horizontal="center"/>
    </xf>
    <xf numFmtId="167" fontId="68" fillId="2" borderId="10" xfId="0" applyNumberFormat="1" applyFont="1" applyFill="1" applyBorder="1" applyAlignment="1">
      <alignment horizontal="center"/>
    </xf>
    <xf numFmtId="167"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17" fontId="5" fillId="5" borderId="48" xfId="7" applyFont="1" applyBorder="1" applyAlignment="1">
      <alignment horizontal="center" vertical="center" wrapText="1"/>
    </xf>
    <xf numFmtId="17" fontId="5" fillId="5" borderId="0" xfId="7" applyFont="1" applyBorder="1" applyAlignment="1">
      <alignment horizontal="center" vertical="center" wrapText="1"/>
    </xf>
    <xf numFmtId="0" fontId="4" fillId="3" borderId="0" xfId="0" applyFont="1" applyFill="1" applyBorder="1" applyAlignment="1">
      <alignment horizontal="left"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17" fontId="7" fillId="5" borderId="9" xfId="7"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xf numFmtId="41" fontId="67" fillId="3" borderId="10" xfId="0" applyNumberFormat="1" applyFont="1" applyFill="1" applyBorder="1"/>
    <xf numFmtId="166" fontId="31" fillId="4" borderId="37" xfId="3" applyNumberFormat="1" applyFont="1" applyBorder="1" applyAlignment="1">
      <alignment vertical="center"/>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4351345</xdr:colOff>
      <xdr:row>10</xdr:row>
      <xdr:rowOff>28250</xdr:rowOff>
    </xdr:from>
    <xdr:ext cx="1056251" cy="509948"/>
    <xdr:sp macro="" textlink="">
      <xdr:nvSpPr>
        <xdr:cNvPr id="9" name="8 Rectángulo"/>
        <xdr:cNvSpPr/>
      </xdr:nvSpPr>
      <xdr:spPr>
        <a:xfrm>
          <a:off x="5103820" y="1990400"/>
          <a:ext cx="1056251" cy="509948"/>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2016</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245046</xdr:colOff>
      <xdr:row>11</xdr:row>
      <xdr:rowOff>102249</xdr:rowOff>
    </xdr:from>
    <xdr:to>
      <xdr:col>4</xdr:col>
      <xdr:colOff>4638675</xdr:colOff>
      <xdr:row>11</xdr:row>
      <xdr:rowOff>104775</xdr:rowOff>
    </xdr:to>
    <xdr:cxnSp macro="">
      <xdr:nvCxnSpPr>
        <xdr:cNvPr id="13" name="12 Conector recto"/>
        <xdr:cNvCxnSpPr>
          <a:stCxn id="9" idx="3"/>
        </xdr:cNvCxnSpPr>
      </xdr:nvCxnSpPr>
      <xdr:spPr>
        <a:xfrm>
          <a:off x="6160071" y="2245374"/>
          <a:ext cx="4393629"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102249</xdr:rowOff>
    </xdr:from>
    <xdr:to>
      <xdr:col>2</xdr:col>
      <xdr:colOff>4351345</xdr:colOff>
      <xdr:row>11</xdr:row>
      <xdr:rowOff>104775</xdr:rowOff>
    </xdr:to>
    <xdr:cxnSp macro="">
      <xdr:nvCxnSpPr>
        <xdr:cNvPr id="14" name="13 Conector recto"/>
        <xdr:cNvCxnSpPr>
          <a:endCxn id="9" idx="1"/>
        </xdr:cNvCxnSpPr>
      </xdr:nvCxnSpPr>
      <xdr:spPr>
        <a:xfrm flipV="1">
          <a:off x="857250" y="2245374"/>
          <a:ext cx="4246570"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40</xdr:row>
      <xdr:rowOff>66675</xdr:rowOff>
    </xdr:from>
    <xdr:to>
      <xdr:col>5</xdr:col>
      <xdr:colOff>17461</xdr:colOff>
      <xdr:row>41</xdr:row>
      <xdr:rowOff>123826</xdr:rowOff>
    </xdr:to>
    <xdr:sp macro="" textlink="">
      <xdr:nvSpPr>
        <xdr:cNvPr id="12" name="11 Rectángulo redondeado">
          <a:hlinkClick xmlns:r="http://schemas.openxmlformats.org/officeDocument/2006/relationships" r:id="rId2"/>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xdr:colOff>
      <xdr:row>41</xdr:row>
      <xdr:rowOff>133350</xdr:rowOff>
    </xdr:from>
    <xdr:to>
      <xdr:col>9</xdr:col>
      <xdr:colOff>276225</xdr:colOff>
      <xdr:row>48</xdr:row>
      <xdr:rowOff>53415</xdr:rowOff>
    </xdr:to>
    <xdr:pic>
      <xdr:nvPicPr>
        <xdr:cNvPr id="13" name="12 Imagen" descr="onda.jpg"/>
        <xdr:cNvPicPr>
          <a:picLocks noChangeAspect="1"/>
        </xdr:cNvPicPr>
      </xdr:nvPicPr>
      <xdr:blipFill>
        <a:blip xmlns:r="http://schemas.openxmlformats.org/officeDocument/2006/relationships" r:embed="rId3" cstate="print"/>
        <a:srcRect/>
        <a:stretch>
          <a:fillRect/>
        </a:stretch>
      </xdr:blipFill>
      <xdr:spPr bwMode="auto">
        <a:xfrm>
          <a:off x="9525" y="6772275"/>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57150</xdr:colOff>
      <xdr:row>35</xdr:row>
      <xdr:rowOff>47625</xdr:rowOff>
    </xdr:from>
    <xdr:to>
      <xdr:col>12</xdr:col>
      <xdr:colOff>528272</xdr:colOff>
      <xdr:row>41</xdr:row>
      <xdr:rowOff>95250</xdr:rowOff>
    </xdr:to>
    <xdr:pic>
      <xdr:nvPicPr>
        <xdr:cNvPr id="4" name="3 Imagen" descr="onda.jpg"/>
        <xdr:cNvPicPr>
          <a:picLocks noChangeAspect="1"/>
        </xdr:cNvPicPr>
      </xdr:nvPicPr>
      <xdr:blipFill>
        <a:blip xmlns:r="http://schemas.openxmlformats.org/officeDocument/2006/relationships" r:embed="rId2" cstate="print"/>
        <a:srcRect/>
        <a:stretch>
          <a:fillRect/>
        </a:stretch>
      </xdr:blipFill>
      <xdr:spPr bwMode="auto">
        <a:xfrm>
          <a:off x="333375" y="5505450"/>
          <a:ext cx="7776797" cy="1133475"/>
        </a:xfrm>
        <a:prstGeom prst="rect">
          <a:avLst/>
        </a:prstGeom>
        <a:noFill/>
        <a:ln w="9525">
          <a:noFill/>
          <a:miter lim="800000"/>
          <a:headEnd/>
          <a:tailEnd/>
        </a:ln>
      </xdr:spPr>
    </xdr:pic>
    <xdr:clientData/>
  </xdr:twoCellAnchor>
  <xdr:twoCellAnchor editAs="oneCell">
    <xdr:from>
      <xdr:col>7</xdr:col>
      <xdr:colOff>0</xdr:colOff>
      <xdr:row>33</xdr:row>
      <xdr:rowOff>142875</xdr:rowOff>
    </xdr:from>
    <xdr:to>
      <xdr:col>8</xdr:col>
      <xdr:colOff>246609</xdr:colOff>
      <xdr:row>35</xdr:row>
      <xdr:rowOff>99465</xdr:rowOff>
    </xdr:to>
    <xdr:pic>
      <xdr:nvPicPr>
        <xdr:cNvPr id="5" name="4 Imagen">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5019675" y="5095875"/>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233</xdr:row>
      <xdr:rowOff>152400</xdr:rowOff>
    </xdr:from>
    <xdr:to>
      <xdr:col>5</xdr:col>
      <xdr:colOff>255586</xdr:colOff>
      <xdr:row>235</xdr:row>
      <xdr:rowOff>28576</xdr:rowOff>
    </xdr:to>
    <xdr:sp macro="" textlink="">
      <xdr:nvSpPr>
        <xdr:cNvPr id="3" name="2 Rectángulo redondeado">
          <a:hlinkClick xmlns:r="http://schemas.openxmlformats.org/officeDocument/2006/relationships" r:id="rId2"/>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3</xdr:col>
      <xdr:colOff>889488</xdr:colOff>
      <xdr:row>111</xdr:row>
      <xdr:rowOff>163390</xdr:rowOff>
    </xdr:from>
    <xdr:to>
      <xdr:col>4</xdr:col>
      <xdr:colOff>813713</xdr:colOff>
      <xdr:row>113</xdr:row>
      <xdr:rowOff>81879</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cstate="print"/>
        <a:stretch>
          <a:fillRect/>
        </a:stretch>
      </xdr:blipFill>
      <xdr:spPr>
        <a:xfrm>
          <a:off x="3518388" y="16098715"/>
          <a:ext cx="848150" cy="280439"/>
        </a:xfrm>
        <a:prstGeom prst="rect">
          <a:avLst/>
        </a:prstGeom>
      </xdr:spPr>
    </xdr:pic>
    <xdr:clientData/>
  </xdr:twoCellAnchor>
  <xdr:twoCellAnchor editAs="absolute">
    <xdr:from>
      <xdr:col>1</xdr:col>
      <xdr:colOff>19050</xdr:colOff>
      <xdr:row>105</xdr:row>
      <xdr:rowOff>211748</xdr:rowOff>
    </xdr:from>
    <xdr:to>
      <xdr:col>8</xdr:col>
      <xdr:colOff>819150</xdr:colOff>
      <xdr:row>111</xdr:row>
      <xdr:rowOff>154598</xdr:rowOff>
    </xdr:to>
    <xdr:pic>
      <xdr:nvPicPr>
        <xdr:cNvPr id="5" name="4 Imagen" descr="onda.jpg"/>
        <xdr:cNvPicPr>
          <a:picLocks noChangeAspect="1"/>
        </xdr:cNvPicPr>
      </xdr:nvPicPr>
      <xdr:blipFill>
        <a:blip xmlns:r="http://schemas.openxmlformats.org/officeDocument/2006/relationships" r:embed="rId4" cstate="print"/>
        <a:srcRect/>
        <a:stretch>
          <a:fillRect/>
        </a:stretch>
      </xdr:blipFill>
      <xdr:spPr bwMode="auto">
        <a:xfrm>
          <a:off x="295275" y="15299348"/>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28575</xdr:colOff>
      <xdr:row>38</xdr:row>
      <xdr:rowOff>47625</xdr:rowOff>
    </xdr:from>
    <xdr:to>
      <xdr:col>6</xdr:col>
      <xdr:colOff>767203</xdr:colOff>
      <xdr:row>48</xdr:row>
      <xdr:rowOff>91515</xdr:rowOff>
    </xdr:to>
    <xdr:pic>
      <xdr:nvPicPr>
        <xdr:cNvPr id="5" name="4 Imagen" descr="onda.jpg"/>
        <xdr:cNvPicPr>
          <a:picLocks noChangeAspect="1"/>
        </xdr:cNvPicPr>
      </xdr:nvPicPr>
      <xdr:blipFill>
        <a:blip xmlns:r="http://schemas.openxmlformats.org/officeDocument/2006/relationships" r:embed="rId1" cstate="print"/>
        <a:srcRect/>
        <a:stretch>
          <a:fillRect/>
        </a:stretch>
      </xdr:blipFill>
      <xdr:spPr bwMode="auto">
        <a:xfrm>
          <a:off x="304800" y="5372100"/>
          <a:ext cx="7766957"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43</xdr:row>
      <xdr:rowOff>76201</xdr:rowOff>
    </xdr:from>
    <xdr:to>
      <xdr:col>9</xdr:col>
      <xdr:colOff>190499</xdr:colOff>
      <xdr:row>45</xdr:row>
      <xdr:rowOff>28577</xdr:rowOff>
    </xdr:to>
    <xdr:sp macro="" textlink="">
      <xdr:nvSpPr>
        <xdr:cNvPr id="2" name="1 Rectángulo redondeado">
          <a:hlinkClick xmlns:r="http://schemas.openxmlformats.org/officeDocument/2006/relationships" r:id="rId3"/>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142875</xdr:colOff>
      <xdr:row>59</xdr:row>
      <xdr:rowOff>88106</xdr:rowOff>
    </xdr:from>
    <xdr:to>
      <xdr:col>10</xdr:col>
      <xdr:colOff>282591</xdr:colOff>
      <xdr:row>65</xdr:row>
      <xdr:rowOff>130264</xdr:rowOff>
    </xdr:to>
    <xdr:pic>
      <xdr:nvPicPr>
        <xdr:cNvPr id="2" name="4 Imagen" descr="onda.jpg"/>
        <xdr:cNvPicPr>
          <a:picLocks noChangeAspect="1"/>
        </xdr:cNvPicPr>
      </xdr:nvPicPr>
      <xdr:blipFill>
        <a:blip xmlns:r="http://schemas.openxmlformats.org/officeDocument/2006/relationships" r:embed="rId1" cstate="print"/>
        <a:srcRect/>
        <a:stretch>
          <a:fillRect/>
        </a:stretch>
      </xdr:blipFill>
      <xdr:spPr bwMode="auto">
        <a:xfrm>
          <a:off x="142875" y="8868424"/>
          <a:ext cx="7767757" cy="1188251"/>
        </a:xfrm>
        <a:prstGeom prst="rect">
          <a:avLst/>
        </a:prstGeom>
        <a:noFill/>
        <a:ln w="9525">
          <a:noFill/>
          <a:miter lim="800000"/>
          <a:headEnd/>
          <a:tailEnd/>
        </a:ln>
      </xdr:spPr>
    </xdr:pic>
    <xdr:clientData/>
  </xdr:twoCellAnchor>
  <xdr:twoCellAnchor editAs="absolute">
    <xdr:from>
      <xdr:col>5</xdr:col>
      <xdr:colOff>379652</xdr:colOff>
      <xdr:row>54</xdr:row>
      <xdr:rowOff>132014</xdr:rowOff>
    </xdr:from>
    <xdr:to>
      <xdr:col>6</xdr:col>
      <xdr:colOff>376467</xdr:colOff>
      <xdr:row>54</xdr:row>
      <xdr:rowOff>363373</xdr:rowOff>
    </xdr:to>
    <xdr:sp macro="" textlink="">
      <xdr:nvSpPr>
        <xdr:cNvPr id="3" name="2 Rectángulo redondeado">
          <a:hlinkClick xmlns:r="http://schemas.openxmlformats.org/officeDocument/2006/relationships" r:id="rId2"/>
        </xdr:cNvPr>
        <xdr:cNvSpPr/>
      </xdr:nvSpPr>
      <xdr:spPr>
        <a:xfrm>
          <a:off x="4229483" y="7920000"/>
          <a:ext cx="796916" cy="23482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93</xdr:row>
      <xdr:rowOff>170749</xdr:rowOff>
    </xdr:from>
    <xdr:to>
      <xdr:col>9</xdr:col>
      <xdr:colOff>575787</xdr:colOff>
      <xdr:row>100</xdr:row>
      <xdr:rowOff>46925</xdr:rowOff>
    </xdr:to>
    <xdr:pic>
      <xdr:nvPicPr>
        <xdr:cNvPr id="5529" name="4 Imagen" descr="onda.jpg"/>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92</xdr:row>
      <xdr:rowOff>179440</xdr:rowOff>
    </xdr:from>
    <xdr:to>
      <xdr:col>7</xdr:col>
      <xdr:colOff>287319</xdr:colOff>
      <xdr:row>94</xdr:row>
      <xdr:rowOff>23865</xdr:rowOff>
    </xdr:to>
    <xdr:sp macro="" textlink="">
      <xdr:nvSpPr>
        <xdr:cNvPr id="3" name="2 Rectángulo redondeado">
          <a:hlinkClick xmlns:r="http://schemas.openxmlformats.org/officeDocument/2006/relationships" r:id="rId2"/>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47625" y="8561388"/>
    <xdr:ext cx="7758479" cy="1133475"/>
    <xdr:pic>
      <xdr:nvPicPr>
        <xdr:cNvPr id="3" name="4 Imagen" descr="onda.jpg"/>
        <xdr:cNvPicPr>
          <a:picLocks noChangeAspect="1"/>
        </xdr:cNvPicPr>
      </xdr:nvPicPr>
      <xdr:blipFill>
        <a:blip xmlns:r="http://schemas.openxmlformats.org/officeDocument/2006/relationships" r:embed="rId2" cstate="print"/>
        <a:srcRect/>
        <a:stretch>
          <a:fillRect/>
        </a:stretch>
      </xdr:blipFill>
      <xdr:spPr bwMode="auto">
        <a:xfrm>
          <a:off x="47625" y="8561388"/>
          <a:ext cx="7758479" cy="1133475"/>
        </a:xfrm>
        <a:prstGeom prst="rect">
          <a:avLst/>
        </a:prstGeom>
        <a:noFill/>
        <a:ln w="9525">
          <a:noFill/>
          <a:miter lim="800000"/>
          <a:headEnd/>
          <a:tailEnd/>
        </a:ln>
      </xdr:spPr>
    </xdr:pic>
    <xdr:clientData/>
  </xdr:absoluteAnchor>
  <xdr:absoluteAnchor>
    <xdr:pos x="4389791" y="8416185"/>
    <xdr:ext cx="835768" cy="243627"/>
    <xdr:sp macro="" textlink="">
      <xdr:nvSpPr>
        <xdr:cNvPr id="4" name="4 Rectángulo redondeado">
          <a:hlinkClick xmlns:r="http://schemas.openxmlformats.org/officeDocument/2006/relationships" r:id="rId3"/>
        </xdr:cNvPr>
        <xdr:cNvSpPr/>
      </xdr:nvSpPr>
      <xdr:spPr>
        <a:xfrm>
          <a:off x="4389791" y="841618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66</xdr:row>
      <xdr:rowOff>0</xdr:rowOff>
    </xdr:from>
    <xdr:ext cx="7620" cy="7620"/>
    <xdr:pic>
      <xdr:nvPicPr>
        <xdr:cNvPr id="5" name="7 Imagen" descr="http://www.bbvaprovida.cl/SitioWeb/images/block.gif"/>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8</xdr:col>
      <xdr:colOff>265128</xdr:colOff>
      <xdr:row>55</xdr:row>
      <xdr:rowOff>149225</xdr:rowOff>
    </xdr:to>
    <xdr:pic>
      <xdr:nvPicPr>
        <xdr:cNvPr id="2454" name="4 Imagen" descr="onda.jpg"/>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211191</xdr:colOff>
      <xdr:row>47</xdr:row>
      <xdr:rowOff>68262</xdr:rowOff>
    </xdr:from>
    <xdr:to>
      <xdr:col>7</xdr:col>
      <xdr:colOff>243455</xdr:colOff>
      <xdr:row>48</xdr:row>
      <xdr:rowOff>115887</xdr:rowOff>
    </xdr:to>
    <xdr:sp macro="" textlink="">
      <xdr:nvSpPr>
        <xdr:cNvPr id="2" name="1 Rectángulo redondeado">
          <a:hlinkClick xmlns:r="http://schemas.openxmlformats.org/officeDocument/2006/relationships" r:id="rId2"/>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8</xdr:col>
      <xdr:colOff>80978</xdr:colOff>
      <xdr:row>6</xdr:row>
      <xdr:rowOff>595787</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topLeftCell="A7"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65" t="s">
        <v>31</v>
      </c>
      <c r="C8" s="365"/>
      <c r="D8" s="366"/>
    </row>
    <row r="9" spans="1:5" ht="42" customHeight="1">
      <c r="A9" s="48"/>
      <c r="B9" s="57" t="s">
        <v>45</v>
      </c>
      <c r="C9" s="58"/>
      <c r="D9" s="59" t="s">
        <v>11</v>
      </c>
    </row>
    <row r="10" spans="1:5" ht="48" customHeight="1">
      <c r="A10" s="48"/>
      <c r="B10" s="57" t="s">
        <v>162</v>
      </c>
      <c r="C10" s="58"/>
      <c r="D10" s="59" t="s">
        <v>163</v>
      </c>
    </row>
    <row r="11" spans="1:5" ht="39.75" customHeight="1">
      <c r="A11" s="48"/>
      <c r="B11" s="57" t="s">
        <v>164</v>
      </c>
      <c r="C11" s="58"/>
      <c r="D11" s="59" t="s">
        <v>165</v>
      </c>
    </row>
    <row r="12" spans="1:5" ht="37.5" customHeight="1">
      <c r="A12" s="48"/>
      <c r="B12" s="57" t="s">
        <v>166</v>
      </c>
      <c r="C12" s="162"/>
      <c r="D12" s="59" t="s">
        <v>167</v>
      </c>
    </row>
    <row r="13" spans="1:5" ht="56.25" customHeight="1">
      <c r="A13" s="48"/>
      <c r="B13" s="57" t="s">
        <v>168</v>
      </c>
      <c r="C13" s="162"/>
      <c r="D13" s="163" t="s">
        <v>169</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1"/>
  <sheetViews>
    <sheetView topLeftCell="A10" zoomScaleNormal="100" workbookViewId="0">
      <selection activeCell="B9" sqref="B9:B10"/>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24" t="s">
        <v>189</v>
      </c>
      <c r="C8" s="325"/>
      <c r="D8" s="325"/>
      <c r="E8" s="325"/>
      <c r="F8" s="325"/>
      <c r="G8" s="325"/>
      <c r="H8" s="326"/>
      <c r="I8" s="78"/>
      <c r="J8" s="44"/>
    </row>
    <row r="9" spans="2:10" s="38" customFormat="1" ht="15" customHeight="1">
      <c r="B9" s="330" t="s">
        <v>6</v>
      </c>
      <c r="C9" s="331" t="s">
        <v>58</v>
      </c>
      <c r="D9" s="332" t="s">
        <v>59</v>
      </c>
      <c r="E9" s="333"/>
      <c r="F9" s="334"/>
      <c r="G9" s="335" t="s">
        <v>60</v>
      </c>
      <c r="H9" s="336" t="s">
        <v>61</v>
      </c>
      <c r="I9" s="78"/>
      <c r="J9" s="44"/>
    </row>
    <row r="10" spans="2:10" s="38" customFormat="1" ht="24" customHeight="1">
      <c r="B10" s="330"/>
      <c r="C10" s="331"/>
      <c r="D10" s="80" t="s">
        <v>52</v>
      </c>
      <c r="E10" s="82" t="s">
        <v>53</v>
      </c>
      <c r="F10" s="81" t="s">
        <v>54</v>
      </c>
      <c r="G10" s="335"/>
      <c r="H10" s="336"/>
      <c r="I10" s="78"/>
    </row>
    <row r="11" spans="2:10" s="38" customFormat="1" ht="15" customHeight="1">
      <c r="B11" s="327" t="s">
        <v>172</v>
      </c>
      <c r="C11" s="328"/>
      <c r="D11" s="328"/>
      <c r="E11" s="328"/>
      <c r="F11" s="328"/>
      <c r="G11" s="328"/>
      <c r="H11" s="329"/>
      <c r="I11" s="78"/>
    </row>
    <row r="12" spans="2:10" s="38" customFormat="1" ht="9" customHeight="1">
      <c r="B12" s="91" t="s">
        <v>125</v>
      </c>
      <c r="C12" s="30" t="s">
        <v>62</v>
      </c>
      <c r="D12" s="172">
        <v>6</v>
      </c>
      <c r="E12" s="172">
        <v>14</v>
      </c>
      <c r="F12" s="172">
        <v>1</v>
      </c>
      <c r="G12" s="172">
        <v>474</v>
      </c>
      <c r="H12" s="172">
        <v>100</v>
      </c>
      <c r="I12" s="78"/>
    </row>
    <row r="13" spans="2:10" s="38" customFormat="1" ht="9" customHeight="1">
      <c r="B13" s="76" t="s">
        <v>1</v>
      </c>
      <c r="C13" s="68" t="s">
        <v>63</v>
      </c>
      <c r="D13" s="173">
        <v>10</v>
      </c>
      <c r="E13" s="173">
        <v>30</v>
      </c>
      <c r="F13" s="173">
        <v>2</v>
      </c>
      <c r="G13" s="173">
        <v>842</v>
      </c>
      <c r="H13" s="174">
        <v>124</v>
      </c>
      <c r="I13" s="78"/>
    </row>
    <row r="14" spans="2:10" s="38" customFormat="1" ht="9" customHeight="1">
      <c r="B14" s="92" t="s">
        <v>49</v>
      </c>
      <c r="C14" s="30" t="s">
        <v>64</v>
      </c>
      <c r="D14" s="172">
        <v>6</v>
      </c>
      <c r="E14" s="172">
        <v>19</v>
      </c>
      <c r="F14" s="172">
        <v>1</v>
      </c>
      <c r="G14" s="172">
        <v>405</v>
      </c>
      <c r="H14" s="175">
        <v>179</v>
      </c>
      <c r="I14" s="78"/>
    </row>
    <row r="15" spans="2:10" s="38" customFormat="1" ht="9" customHeight="1">
      <c r="B15" s="76" t="s">
        <v>152</v>
      </c>
      <c r="C15" s="68" t="s">
        <v>153</v>
      </c>
      <c r="D15" s="173">
        <v>5</v>
      </c>
      <c r="E15" s="173">
        <v>7</v>
      </c>
      <c r="F15" s="173">
        <v>1</v>
      </c>
      <c r="G15" s="173">
        <v>230</v>
      </c>
      <c r="H15" s="174">
        <v>60</v>
      </c>
      <c r="I15" s="78"/>
    </row>
    <row r="16" spans="2:10" s="38" customFormat="1" ht="9" customHeight="1">
      <c r="B16" s="91" t="s">
        <v>18</v>
      </c>
      <c r="C16" s="30" t="s">
        <v>65</v>
      </c>
      <c r="D16" s="172">
        <v>7</v>
      </c>
      <c r="E16" s="172">
        <v>9</v>
      </c>
      <c r="F16" s="172">
        <v>1</v>
      </c>
      <c r="G16" s="172">
        <v>347</v>
      </c>
      <c r="H16" s="175">
        <v>148</v>
      </c>
      <c r="I16" s="78"/>
      <c r="J16" s="39"/>
    </row>
    <row r="17" spans="2:10" s="38" customFormat="1" ht="9" customHeight="1">
      <c r="B17" s="76" t="s">
        <v>76</v>
      </c>
      <c r="C17" s="68" t="s">
        <v>66</v>
      </c>
      <c r="D17" s="173">
        <v>14</v>
      </c>
      <c r="E17" s="173">
        <v>42</v>
      </c>
      <c r="F17" s="173">
        <v>1</v>
      </c>
      <c r="G17" s="173">
        <v>1380</v>
      </c>
      <c r="H17" s="174">
        <v>100</v>
      </c>
      <c r="I17" s="78"/>
      <c r="J17" s="39"/>
    </row>
    <row r="18" spans="2:10" s="38" customFormat="1" ht="9" customHeight="1">
      <c r="B18" s="91" t="s">
        <v>126</v>
      </c>
      <c r="C18" s="30" t="s">
        <v>67</v>
      </c>
      <c r="D18" s="172">
        <v>28</v>
      </c>
      <c r="E18" s="172">
        <v>51</v>
      </c>
      <c r="F18" s="172">
        <v>1</v>
      </c>
      <c r="G18" s="172">
        <v>2124</v>
      </c>
      <c r="H18" s="175">
        <v>300</v>
      </c>
      <c r="I18" s="78"/>
      <c r="J18" s="39"/>
    </row>
    <row r="19" spans="2:10" s="38" customFormat="1" ht="9" customHeight="1">
      <c r="B19" s="76" t="s">
        <v>2</v>
      </c>
      <c r="C19" s="68" t="s">
        <v>68</v>
      </c>
      <c r="D19" s="173">
        <v>5</v>
      </c>
      <c r="E19" s="173">
        <v>12</v>
      </c>
      <c r="F19" s="173">
        <v>2</v>
      </c>
      <c r="G19" s="173">
        <v>240</v>
      </c>
      <c r="H19" s="174">
        <v>30</v>
      </c>
      <c r="I19" s="78"/>
    </row>
    <row r="20" spans="2:10" s="38" customFormat="1" ht="9" customHeight="1">
      <c r="B20" s="106" t="s">
        <v>3</v>
      </c>
      <c r="C20" s="104" t="s">
        <v>69</v>
      </c>
      <c r="D20" s="176">
        <v>4</v>
      </c>
      <c r="E20" s="176">
        <v>11</v>
      </c>
      <c r="F20" s="176">
        <v>1</v>
      </c>
      <c r="G20" s="176">
        <v>472</v>
      </c>
      <c r="H20" s="177">
        <v>68</v>
      </c>
      <c r="I20" s="78"/>
    </row>
    <row r="21" spans="2:10" s="38" customFormat="1" ht="9" customHeight="1">
      <c r="B21" s="105" t="s">
        <v>127</v>
      </c>
      <c r="C21" s="32" t="s">
        <v>70</v>
      </c>
      <c r="D21" s="178">
        <v>12</v>
      </c>
      <c r="E21" s="178">
        <v>37</v>
      </c>
      <c r="F21" s="178">
        <v>1</v>
      </c>
      <c r="G21" s="178">
        <v>1403</v>
      </c>
      <c r="H21" s="179">
        <v>168</v>
      </c>
      <c r="I21" s="78"/>
    </row>
    <row r="22" spans="2:10" s="38" customFormat="1" ht="9" customHeight="1">
      <c r="B22" s="106" t="s">
        <v>7</v>
      </c>
      <c r="C22" s="104" t="s">
        <v>71</v>
      </c>
      <c r="D22" s="176">
        <v>4</v>
      </c>
      <c r="E22" s="176">
        <v>5</v>
      </c>
      <c r="F22" s="176">
        <v>1</v>
      </c>
      <c r="G22" s="176">
        <v>208</v>
      </c>
      <c r="H22" s="177">
        <v>40</v>
      </c>
      <c r="I22" s="78"/>
    </row>
    <row r="23" spans="2:10" s="38" customFormat="1" ht="9" customHeight="1">
      <c r="B23" s="105" t="s">
        <v>8</v>
      </c>
      <c r="C23" s="32" t="s">
        <v>72</v>
      </c>
      <c r="D23" s="178">
        <v>7</v>
      </c>
      <c r="E23" s="178">
        <v>26</v>
      </c>
      <c r="F23" s="178">
        <v>3</v>
      </c>
      <c r="G23" s="178">
        <v>698</v>
      </c>
      <c r="H23" s="179">
        <v>176</v>
      </c>
      <c r="I23" s="78"/>
    </row>
    <row r="24" spans="2:10" s="38" customFormat="1" ht="9" customHeight="1">
      <c r="B24" s="106" t="s">
        <v>9</v>
      </c>
      <c r="C24" s="104" t="s">
        <v>73</v>
      </c>
      <c r="D24" s="176">
        <v>5</v>
      </c>
      <c r="E24" s="176">
        <v>15</v>
      </c>
      <c r="F24" s="176">
        <v>2</v>
      </c>
      <c r="G24" s="176">
        <v>405</v>
      </c>
      <c r="H24" s="177">
        <v>100</v>
      </c>
      <c r="I24" s="78"/>
    </row>
    <row r="25" spans="2:10" s="38" customFormat="1" ht="9" customHeight="1">
      <c r="B25" s="124" t="s">
        <v>128</v>
      </c>
      <c r="C25" s="32" t="s">
        <v>74</v>
      </c>
      <c r="D25" s="178">
        <v>6</v>
      </c>
      <c r="E25" s="178">
        <v>14</v>
      </c>
      <c r="F25" s="178">
        <v>1</v>
      </c>
      <c r="G25" s="178">
        <v>337</v>
      </c>
      <c r="H25" s="179">
        <v>60</v>
      </c>
      <c r="I25" s="78"/>
    </row>
    <row r="26" spans="2:10" s="38" customFormat="1" ht="9" customHeight="1">
      <c r="B26" s="106" t="s">
        <v>90</v>
      </c>
      <c r="C26" s="104" t="s">
        <v>91</v>
      </c>
      <c r="D26" s="176">
        <v>5</v>
      </c>
      <c r="E26" s="176">
        <v>11</v>
      </c>
      <c r="F26" s="176">
        <v>1</v>
      </c>
      <c r="G26" s="176">
        <v>230</v>
      </c>
      <c r="H26" s="177">
        <v>36</v>
      </c>
      <c r="I26" s="78"/>
    </row>
    <row r="27" spans="2:10" s="38" customFormat="1" ht="9" customHeight="1">
      <c r="B27" s="124" t="s">
        <v>88</v>
      </c>
      <c r="C27" s="32" t="s">
        <v>89</v>
      </c>
      <c r="D27" s="178">
        <v>4</v>
      </c>
      <c r="E27" s="178">
        <v>6</v>
      </c>
      <c r="F27" s="178">
        <v>1</v>
      </c>
      <c r="G27" s="178">
        <v>168</v>
      </c>
      <c r="H27" s="179">
        <v>38</v>
      </c>
      <c r="I27" s="78"/>
    </row>
    <row r="28" spans="2:10" s="38" customFormat="1" ht="9" customHeight="1">
      <c r="B28" s="106" t="s">
        <v>10</v>
      </c>
      <c r="C28" s="104" t="s">
        <v>75</v>
      </c>
      <c r="D28" s="176">
        <v>6</v>
      </c>
      <c r="E28" s="176">
        <v>12</v>
      </c>
      <c r="F28" s="176">
        <v>2</v>
      </c>
      <c r="G28" s="176">
        <v>489</v>
      </c>
      <c r="H28" s="177">
        <v>100</v>
      </c>
      <c r="I28" s="78"/>
    </row>
    <row r="29" spans="2:10" s="38" customFormat="1" ht="9" customHeight="1">
      <c r="B29" s="318" t="s">
        <v>150</v>
      </c>
      <c r="C29" s="319"/>
      <c r="D29" s="209">
        <v>134</v>
      </c>
      <c r="E29" s="209">
        <v>321</v>
      </c>
      <c r="F29" s="209">
        <v>23</v>
      </c>
      <c r="G29" s="209">
        <v>10452</v>
      </c>
      <c r="H29" s="206">
        <v>1827</v>
      </c>
      <c r="I29" s="78"/>
    </row>
    <row r="30" spans="2:10" s="38" customFormat="1" ht="15">
      <c r="B30" s="324" t="s">
        <v>147</v>
      </c>
      <c r="C30" s="325"/>
      <c r="D30" s="325"/>
      <c r="E30" s="325"/>
      <c r="F30" s="325"/>
      <c r="G30" s="325"/>
      <c r="H30" s="326"/>
      <c r="I30" s="52"/>
    </row>
    <row r="31" spans="2:10">
      <c r="B31" s="76" t="s">
        <v>129</v>
      </c>
      <c r="C31" s="68" t="s">
        <v>130</v>
      </c>
      <c r="D31" s="173">
        <v>3</v>
      </c>
      <c r="E31" s="173">
        <v>5</v>
      </c>
      <c r="F31" s="173">
        <v>1</v>
      </c>
      <c r="G31" s="173">
        <v>364</v>
      </c>
      <c r="H31" s="173">
        <v>0</v>
      </c>
      <c r="J31" s="43"/>
    </row>
    <row r="32" spans="2:10">
      <c r="B32" s="92" t="s">
        <v>131</v>
      </c>
      <c r="C32" s="30" t="s">
        <v>132</v>
      </c>
      <c r="D32" s="172">
        <v>6</v>
      </c>
      <c r="E32" s="172">
        <v>22</v>
      </c>
      <c r="F32" s="172">
        <v>1</v>
      </c>
      <c r="G32" s="172">
        <v>700</v>
      </c>
      <c r="H32" s="175">
        <v>0</v>
      </c>
    </row>
    <row r="33" spans="2:8">
      <c r="B33" s="76" t="s">
        <v>133</v>
      </c>
      <c r="C33" s="68" t="s">
        <v>134</v>
      </c>
      <c r="D33" s="173">
        <v>7</v>
      </c>
      <c r="E33" s="173">
        <v>30</v>
      </c>
      <c r="F33" s="173">
        <v>1</v>
      </c>
      <c r="G33" s="173">
        <v>919</v>
      </c>
      <c r="H33" s="174">
        <v>70</v>
      </c>
    </row>
    <row r="34" spans="2:8">
      <c r="B34" s="91" t="s">
        <v>135</v>
      </c>
      <c r="C34" s="30" t="s">
        <v>136</v>
      </c>
      <c r="D34" s="172">
        <v>15</v>
      </c>
      <c r="E34" s="172">
        <v>50</v>
      </c>
      <c r="F34" s="172">
        <v>3</v>
      </c>
      <c r="G34" s="172">
        <v>1500</v>
      </c>
      <c r="H34" s="175">
        <v>148</v>
      </c>
    </row>
    <row r="35" spans="2:8">
      <c r="B35" s="76" t="s">
        <v>137</v>
      </c>
      <c r="C35" s="68" t="s">
        <v>138</v>
      </c>
      <c r="D35" s="173">
        <v>3</v>
      </c>
      <c r="E35" s="173">
        <v>20</v>
      </c>
      <c r="F35" s="173">
        <v>0</v>
      </c>
      <c r="G35" s="173">
        <v>527</v>
      </c>
      <c r="H35" s="174">
        <v>0</v>
      </c>
    </row>
    <row r="36" spans="2:8">
      <c r="B36" s="91" t="s">
        <v>139</v>
      </c>
      <c r="C36" s="30" t="s">
        <v>140</v>
      </c>
      <c r="D36" s="172">
        <v>10</v>
      </c>
      <c r="E36" s="172">
        <v>27</v>
      </c>
      <c r="F36" s="172">
        <v>2</v>
      </c>
      <c r="G36" s="172">
        <v>470</v>
      </c>
      <c r="H36" s="175">
        <v>0</v>
      </c>
    </row>
    <row r="37" spans="2:8">
      <c r="B37" s="76" t="s">
        <v>141</v>
      </c>
      <c r="C37" s="68" t="s">
        <v>142</v>
      </c>
      <c r="D37" s="173">
        <v>2</v>
      </c>
      <c r="E37" s="173">
        <v>4</v>
      </c>
      <c r="F37" s="173">
        <v>0</v>
      </c>
      <c r="G37" s="173">
        <v>122</v>
      </c>
      <c r="H37" s="174">
        <v>0</v>
      </c>
    </row>
    <row r="38" spans="2:8">
      <c r="B38" s="137" t="s">
        <v>150</v>
      </c>
      <c r="C38" s="138"/>
      <c r="D38" s="180">
        <v>46</v>
      </c>
      <c r="E38" s="180">
        <v>158</v>
      </c>
      <c r="F38" s="180">
        <v>8</v>
      </c>
      <c r="G38" s="180">
        <v>4602</v>
      </c>
      <c r="H38" s="181">
        <v>218</v>
      </c>
    </row>
    <row r="39" spans="2:8">
      <c r="B39" s="99" t="s">
        <v>143</v>
      </c>
      <c r="C39" s="117"/>
      <c r="D39" s="118">
        <v>180</v>
      </c>
      <c r="E39" s="118">
        <v>479</v>
      </c>
      <c r="F39" s="118">
        <v>31</v>
      </c>
      <c r="G39" s="118">
        <v>15054</v>
      </c>
      <c r="H39" s="119">
        <v>2045</v>
      </c>
    </row>
    <row r="41" spans="2:8">
      <c r="B41" s="116"/>
    </row>
  </sheetData>
  <mergeCells count="8">
    <mergeCell ref="B30:H30"/>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V34"/>
  <sheetViews>
    <sheetView zoomScaleNormal="100" zoomScaleSheetLayoutView="100" workbookViewId="0">
      <selection activeCell="C12" sqref="C12:R28"/>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4" width="8.28515625" style="16" customWidth="1"/>
    <col min="15" max="15" width="9.85546875" style="16" bestFit="1" customWidth="1"/>
    <col min="16" max="16" width="13.85546875" style="16" bestFit="1" customWidth="1"/>
    <col min="17" max="17" width="7" style="16" bestFit="1" customWidth="1"/>
    <col min="18" max="18" width="7.85546875" style="16" customWidth="1"/>
    <col min="19" max="19" width="5.85546875" style="16" customWidth="1"/>
    <col min="20" max="20" width="4.7109375" style="16" bestFit="1" customWidth="1"/>
    <col min="21" max="21" width="7.7109375" style="16" customWidth="1"/>
    <col min="22" max="22" width="1" style="16" customWidth="1"/>
    <col min="23" max="23" width="12.5703125" style="16" bestFit="1" customWidth="1"/>
    <col min="24" max="16384" width="11.42578125" style="16"/>
  </cols>
  <sheetData>
    <row r="1" spans="2:22" ht="10.5" customHeight="1"/>
    <row r="2" spans="2:22" ht="10.5" customHeight="1"/>
    <row r="3" spans="2:22" ht="10.5" customHeight="1"/>
    <row r="4" spans="2:22" ht="10.5" customHeight="1"/>
    <row r="5" spans="2:22" ht="10.5" customHeight="1"/>
    <row r="6" spans="2:22" ht="12.75" customHeight="1"/>
    <row r="7" spans="2:22" ht="49.5" customHeight="1">
      <c r="U7" s="107"/>
    </row>
    <row r="8" spans="2:22" ht="22.5" customHeight="1">
      <c r="B8" s="337" t="s">
        <v>184</v>
      </c>
      <c r="C8" s="337"/>
      <c r="D8" s="337"/>
      <c r="E8" s="337"/>
      <c r="F8" s="337"/>
      <c r="G8" s="337"/>
      <c r="H8" s="337"/>
      <c r="I8" s="337"/>
      <c r="J8" s="337"/>
      <c r="K8" s="337"/>
      <c r="L8" s="337"/>
      <c r="M8" s="337"/>
      <c r="N8" s="337"/>
      <c r="O8" s="337"/>
      <c r="P8" s="337"/>
      <c r="Q8" s="337"/>
      <c r="R8" s="337"/>
      <c r="S8" s="337"/>
      <c r="T8" s="337"/>
      <c r="U8" s="83"/>
      <c r="V8" s="107"/>
    </row>
    <row r="9" spans="2:22" ht="22.5" customHeight="1">
      <c r="B9" s="327" t="s">
        <v>172</v>
      </c>
      <c r="C9" s="328"/>
      <c r="D9" s="328"/>
      <c r="E9" s="328"/>
      <c r="F9" s="328"/>
      <c r="G9" s="328"/>
      <c r="H9" s="328"/>
      <c r="I9" s="328"/>
      <c r="J9" s="328"/>
      <c r="K9" s="328"/>
      <c r="L9" s="328"/>
      <c r="M9" s="328"/>
      <c r="N9" s="328"/>
      <c r="O9" s="328"/>
      <c r="P9" s="328"/>
      <c r="Q9" s="328"/>
      <c r="R9" s="328"/>
      <c r="S9" s="328"/>
      <c r="T9" s="329"/>
      <c r="U9" s="83"/>
      <c r="V9" s="107"/>
    </row>
    <row r="10" spans="2:22" s="109" customFormat="1" ht="11.25" customHeight="1">
      <c r="B10" s="330"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339" t="s">
        <v>161</v>
      </c>
      <c r="P10" s="108" t="s">
        <v>106</v>
      </c>
      <c r="Q10" s="108" t="s">
        <v>107</v>
      </c>
      <c r="R10" s="108" t="s">
        <v>108</v>
      </c>
      <c r="S10" s="330" t="s">
        <v>109</v>
      </c>
      <c r="T10" s="338"/>
    </row>
    <row r="11" spans="2:22" ht="11.25" customHeight="1">
      <c r="B11" s="330"/>
      <c r="C11" s="35" t="s">
        <v>110</v>
      </c>
      <c r="D11" s="35" t="s">
        <v>111</v>
      </c>
      <c r="E11" s="35" t="s">
        <v>112</v>
      </c>
      <c r="F11" s="35" t="s">
        <v>113</v>
      </c>
      <c r="G11" s="35" t="s">
        <v>114</v>
      </c>
      <c r="H11" s="35" t="s">
        <v>115</v>
      </c>
      <c r="I11" s="35" t="s">
        <v>115</v>
      </c>
      <c r="J11" s="35" t="s">
        <v>124</v>
      </c>
      <c r="K11" s="35" t="s">
        <v>114</v>
      </c>
      <c r="L11" s="35" t="s">
        <v>116</v>
      </c>
      <c r="M11" s="35" t="s">
        <v>117</v>
      </c>
      <c r="N11" s="35" t="s">
        <v>118</v>
      </c>
      <c r="O11" s="340"/>
      <c r="P11" s="35" t="s">
        <v>114</v>
      </c>
      <c r="Q11" s="35" t="s">
        <v>119</v>
      </c>
      <c r="R11" s="35" t="s">
        <v>114</v>
      </c>
      <c r="S11" s="330"/>
      <c r="T11" s="338"/>
    </row>
    <row r="12" spans="2:22" ht="9" customHeight="1">
      <c r="B12" s="91" t="s">
        <v>125</v>
      </c>
      <c r="C12" s="182">
        <v>0</v>
      </c>
      <c r="D12" s="182">
        <v>16</v>
      </c>
      <c r="E12" s="182">
        <v>0</v>
      </c>
      <c r="F12" s="182">
        <v>102</v>
      </c>
      <c r="G12" s="182">
        <v>110</v>
      </c>
      <c r="H12" s="182">
        <v>0</v>
      </c>
      <c r="I12" s="182">
        <v>0</v>
      </c>
      <c r="J12" s="182">
        <v>2</v>
      </c>
      <c r="K12" s="182">
        <v>92</v>
      </c>
      <c r="L12" s="182">
        <v>68</v>
      </c>
      <c r="M12" s="182">
        <v>0</v>
      </c>
      <c r="N12" s="182">
        <v>24</v>
      </c>
      <c r="O12" s="182">
        <v>0</v>
      </c>
      <c r="P12" s="182">
        <v>0</v>
      </c>
      <c r="Q12" s="182">
        <v>0</v>
      </c>
      <c r="R12" s="182">
        <v>60</v>
      </c>
      <c r="S12" s="183">
        <v>474</v>
      </c>
      <c r="T12" s="184">
        <v>4.5350172215843858E-2</v>
      </c>
    </row>
    <row r="13" spans="2:22" ht="9" customHeight="1">
      <c r="B13" s="76" t="s">
        <v>1</v>
      </c>
      <c r="C13" s="185">
        <v>0</v>
      </c>
      <c r="D13" s="185">
        <v>62</v>
      </c>
      <c r="E13" s="185">
        <v>0</v>
      </c>
      <c r="F13" s="185">
        <v>190</v>
      </c>
      <c r="G13" s="185">
        <v>154</v>
      </c>
      <c r="H13" s="185">
        <v>10</v>
      </c>
      <c r="I13" s="185">
        <v>0</v>
      </c>
      <c r="J13" s="185">
        <v>2</v>
      </c>
      <c r="K13" s="185">
        <v>152</v>
      </c>
      <c r="L13" s="185">
        <v>62</v>
      </c>
      <c r="M13" s="185">
        <v>0</v>
      </c>
      <c r="N13" s="185">
        <v>8</v>
      </c>
      <c r="O13" s="185">
        <v>0</v>
      </c>
      <c r="P13" s="185">
        <v>2</v>
      </c>
      <c r="Q13" s="185">
        <v>0</v>
      </c>
      <c r="R13" s="185">
        <v>200</v>
      </c>
      <c r="S13" s="185">
        <v>842</v>
      </c>
      <c r="T13" s="186">
        <v>8.0558744737849214E-2</v>
      </c>
    </row>
    <row r="14" spans="2:22" ht="9" customHeight="1">
      <c r="B14" s="92" t="s">
        <v>49</v>
      </c>
      <c r="C14" s="182">
        <v>10</v>
      </c>
      <c r="D14" s="182">
        <v>27</v>
      </c>
      <c r="E14" s="182">
        <v>0</v>
      </c>
      <c r="F14" s="182">
        <v>66</v>
      </c>
      <c r="G14" s="182">
        <v>59</v>
      </c>
      <c r="H14" s="182">
        <v>0</v>
      </c>
      <c r="I14" s="182">
        <v>16</v>
      </c>
      <c r="J14" s="182">
        <v>0</v>
      </c>
      <c r="K14" s="182">
        <v>55</v>
      </c>
      <c r="L14" s="182">
        <v>56</v>
      </c>
      <c r="M14" s="182">
        <v>0</v>
      </c>
      <c r="N14" s="182">
        <v>40</v>
      </c>
      <c r="O14" s="182">
        <v>0</v>
      </c>
      <c r="P14" s="182">
        <v>0</v>
      </c>
      <c r="Q14" s="182">
        <v>18</v>
      </c>
      <c r="R14" s="182">
        <v>58</v>
      </c>
      <c r="S14" s="183">
        <v>405</v>
      </c>
      <c r="T14" s="184">
        <v>3.874856486796785E-2</v>
      </c>
    </row>
    <row r="15" spans="2:22" ht="9" customHeight="1">
      <c r="B15" s="76" t="s">
        <v>152</v>
      </c>
      <c r="C15" s="185">
        <v>0</v>
      </c>
      <c r="D15" s="185">
        <v>30</v>
      </c>
      <c r="E15" s="185">
        <v>0</v>
      </c>
      <c r="F15" s="185">
        <v>16</v>
      </c>
      <c r="G15" s="185">
        <v>38</v>
      </c>
      <c r="H15" s="185">
        <v>0</v>
      </c>
      <c r="I15" s="185">
        <v>0</v>
      </c>
      <c r="J15" s="185">
        <v>4</v>
      </c>
      <c r="K15" s="185">
        <v>62</v>
      </c>
      <c r="L15" s="185">
        <v>20</v>
      </c>
      <c r="M15" s="185">
        <v>0</v>
      </c>
      <c r="N15" s="185">
        <v>20</v>
      </c>
      <c r="O15" s="185">
        <v>0</v>
      </c>
      <c r="P15" s="185">
        <v>0</v>
      </c>
      <c r="Q15" s="185">
        <v>0</v>
      </c>
      <c r="R15" s="185">
        <v>40</v>
      </c>
      <c r="S15" s="185">
        <v>230</v>
      </c>
      <c r="T15" s="186">
        <v>2.200535782625335E-2</v>
      </c>
    </row>
    <row r="16" spans="2:22" ht="9" customHeight="1">
      <c r="B16" s="91" t="s">
        <v>18</v>
      </c>
      <c r="C16" s="182">
        <v>0</v>
      </c>
      <c r="D16" s="182">
        <v>16</v>
      </c>
      <c r="E16" s="182">
        <v>0</v>
      </c>
      <c r="F16" s="182">
        <v>86</v>
      </c>
      <c r="G16" s="182">
        <v>97</v>
      </c>
      <c r="H16" s="182">
        <v>0</v>
      </c>
      <c r="I16" s="182">
        <v>0</v>
      </c>
      <c r="J16" s="182">
        <v>2</v>
      </c>
      <c r="K16" s="182">
        <v>16</v>
      </c>
      <c r="L16" s="182">
        <v>20</v>
      </c>
      <c r="M16" s="182">
        <v>0</v>
      </c>
      <c r="N16" s="182">
        <v>0</v>
      </c>
      <c r="O16" s="182">
        <v>0</v>
      </c>
      <c r="P16" s="182">
        <v>0</v>
      </c>
      <c r="Q16" s="182">
        <v>0</v>
      </c>
      <c r="R16" s="182">
        <v>110</v>
      </c>
      <c r="S16" s="183">
        <v>347</v>
      </c>
      <c r="T16" s="184">
        <v>3.319938767699962E-2</v>
      </c>
    </row>
    <row r="17" spans="2:20" ht="9" customHeight="1">
      <c r="B17" s="76" t="s">
        <v>76</v>
      </c>
      <c r="C17" s="185">
        <v>18</v>
      </c>
      <c r="D17" s="185">
        <v>136</v>
      </c>
      <c r="E17" s="185">
        <v>0</v>
      </c>
      <c r="F17" s="185">
        <v>170</v>
      </c>
      <c r="G17" s="185">
        <v>362</v>
      </c>
      <c r="H17" s="185">
        <v>0</v>
      </c>
      <c r="I17" s="185">
        <v>0</v>
      </c>
      <c r="J17" s="185">
        <v>2</v>
      </c>
      <c r="K17" s="185">
        <v>269</v>
      </c>
      <c r="L17" s="185">
        <v>190</v>
      </c>
      <c r="M17" s="185">
        <v>0</v>
      </c>
      <c r="N17" s="185">
        <v>26</v>
      </c>
      <c r="O17" s="185">
        <v>0</v>
      </c>
      <c r="P17" s="185">
        <v>0</v>
      </c>
      <c r="Q17" s="185">
        <v>0</v>
      </c>
      <c r="R17" s="185">
        <v>207</v>
      </c>
      <c r="S17" s="185">
        <v>1380</v>
      </c>
      <c r="T17" s="186">
        <v>0.13203214695752008</v>
      </c>
    </row>
    <row r="18" spans="2:20" ht="9" customHeight="1">
      <c r="B18" s="91" t="s">
        <v>126</v>
      </c>
      <c r="C18" s="182">
        <v>0</v>
      </c>
      <c r="D18" s="182">
        <v>214</v>
      </c>
      <c r="E18" s="182">
        <v>22</v>
      </c>
      <c r="F18" s="182">
        <v>79</v>
      </c>
      <c r="G18" s="182">
        <v>363</v>
      </c>
      <c r="H18" s="182">
        <v>0</v>
      </c>
      <c r="I18" s="182">
        <v>0</v>
      </c>
      <c r="J18" s="182">
        <v>18</v>
      </c>
      <c r="K18" s="182">
        <v>400</v>
      </c>
      <c r="L18" s="182">
        <v>96</v>
      </c>
      <c r="M18" s="182">
        <v>0</v>
      </c>
      <c r="N18" s="182">
        <v>659</v>
      </c>
      <c r="O18" s="182">
        <v>0</v>
      </c>
      <c r="P18" s="182">
        <v>0</v>
      </c>
      <c r="Q18" s="182">
        <v>0</v>
      </c>
      <c r="R18" s="182">
        <v>273</v>
      </c>
      <c r="S18" s="183">
        <v>2124</v>
      </c>
      <c r="T18" s="184">
        <v>0.20321469575200918</v>
      </c>
    </row>
    <row r="19" spans="2:20" ht="9" customHeight="1">
      <c r="B19" s="76" t="s">
        <v>2</v>
      </c>
      <c r="C19" s="185">
        <v>0</v>
      </c>
      <c r="D19" s="185">
        <v>62</v>
      </c>
      <c r="E19" s="185">
        <v>0</v>
      </c>
      <c r="F19" s="185">
        <v>60</v>
      </c>
      <c r="G19" s="185">
        <v>32</v>
      </c>
      <c r="H19" s="185">
        <v>0</v>
      </c>
      <c r="I19" s="185">
        <v>0</v>
      </c>
      <c r="J19" s="185">
        <v>0</v>
      </c>
      <c r="K19" s="185">
        <v>20</v>
      </c>
      <c r="L19" s="185">
        <v>8</v>
      </c>
      <c r="M19" s="185">
        <v>0</v>
      </c>
      <c r="N19" s="185">
        <v>0</v>
      </c>
      <c r="O19" s="185">
        <v>0</v>
      </c>
      <c r="P19" s="185">
        <v>0</v>
      </c>
      <c r="Q19" s="185">
        <v>0</v>
      </c>
      <c r="R19" s="185">
        <v>58</v>
      </c>
      <c r="S19" s="185">
        <v>240</v>
      </c>
      <c r="T19" s="186">
        <v>2.2962112514351322E-2</v>
      </c>
    </row>
    <row r="20" spans="2:20" ht="9" customHeight="1">
      <c r="B20" s="106" t="s">
        <v>3</v>
      </c>
      <c r="C20" s="187">
        <v>0</v>
      </c>
      <c r="D20" s="187">
        <v>0</v>
      </c>
      <c r="E20" s="187">
        <v>0</v>
      </c>
      <c r="F20" s="187">
        <v>244</v>
      </c>
      <c r="G20" s="187">
        <v>55</v>
      </c>
      <c r="H20" s="187">
        <v>0</v>
      </c>
      <c r="I20" s="187">
        <v>0</v>
      </c>
      <c r="J20" s="187">
        <v>0</v>
      </c>
      <c r="K20" s="187">
        <v>20</v>
      </c>
      <c r="L20" s="187">
        <v>0</v>
      </c>
      <c r="M20" s="187">
        <v>20</v>
      </c>
      <c r="N20" s="187">
        <v>50</v>
      </c>
      <c r="O20" s="187">
        <v>0</v>
      </c>
      <c r="P20" s="187">
        <v>0</v>
      </c>
      <c r="Q20" s="187">
        <v>0</v>
      </c>
      <c r="R20" s="187">
        <v>83</v>
      </c>
      <c r="S20" s="187">
        <v>472</v>
      </c>
      <c r="T20" s="188">
        <v>4.5158821278224265E-2</v>
      </c>
    </row>
    <row r="21" spans="2:20" ht="9" customHeight="1">
      <c r="B21" s="105" t="s">
        <v>127</v>
      </c>
      <c r="C21" s="189">
        <v>0</v>
      </c>
      <c r="D21" s="189">
        <v>182</v>
      </c>
      <c r="E21" s="189">
        <v>0</v>
      </c>
      <c r="F21" s="189">
        <v>176</v>
      </c>
      <c r="G21" s="189">
        <v>305</v>
      </c>
      <c r="H21" s="189">
        <v>10</v>
      </c>
      <c r="I21" s="189">
        <v>0</v>
      </c>
      <c r="J21" s="189">
        <v>6</v>
      </c>
      <c r="K21" s="189">
        <v>294</v>
      </c>
      <c r="L21" s="189">
        <v>108</v>
      </c>
      <c r="M21" s="189">
        <v>0</v>
      </c>
      <c r="N21" s="189">
        <v>0</v>
      </c>
      <c r="O21" s="189">
        <v>0</v>
      </c>
      <c r="P21" s="189">
        <v>10</v>
      </c>
      <c r="Q21" s="189">
        <v>0</v>
      </c>
      <c r="R21" s="189">
        <v>312</v>
      </c>
      <c r="S21" s="190">
        <v>1403</v>
      </c>
      <c r="T21" s="191">
        <v>0.13423268274014544</v>
      </c>
    </row>
    <row r="22" spans="2:20" ht="9" customHeight="1">
      <c r="B22" s="106" t="s">
        <v>7</v>
      </c>
      <c r="C22" s="187">
        <v>0</v>
      </c>
      <c r="D22" s="187">
        <v>3</v>
      </c>
      <c r="E22" s="187">
        <v>0</v>
      </c>
      <c r="F22" s="187">
        <v>68</v>
      </c>
      <c r="G22" s="187">
        <v>28</v>
      </c>
      <c r="H22" s="187">
        <v>0</v>
      </c>
      <c r="I22" s="187">
        <v>0</v>
      </c>
      <c r="J22" s="187">
        <v>1</v>
      </c>
      <c r="K22" s="187">
        <v>8</v>
      </c>
      <c r="L22" s="187">
        <v>0</v>
      </c>
      <c r="M22" s="187">
        <v>0</v>
      </c>
      <c r="N22" s="187">
        <v>50</v>
      </c>
      <c r="O22" s="187">
        <v>0</v>
      </c>
      <c r="P22" s="187">
        <v>0</v>
      </c>
      <c r="Q22" s="187">
        <v>0</v>
      </c>
      <c r="R22" s="187">
        <v>50</v>
      </c>
      <c r="S22" s="187">
        <v>208</v>
      </c>
      <c r="T22" s="188">
        <v>1.9900497512437811E-2</v>
      </c>
    </row>
    <row r="23" spans="2:20" ht="9" customHeight="1">
      <c r="B23" s="105" t="s">
        <v>8</v>
      </c>
      <c r="C23" s="189">
        <v>8</v>
      </c>
      <c r="D23" s="189">
        <v>158</v>
      </c>
      <c r="E23" s="189">
        <v>0</v>
      </c>
      <c r="F23" s="189">
        <v>190</v>
      </c>
      <c r="G23" s="189">
        <v>77</v>
      </c>
      <c r="H23" s="189">
        <v>0</v>
      </c>
      <c r="I23" s="189">
        <v>0</v>
      </c>
      <c r="J23" s="189">
        <v>1</v>
      </c>
      <c r="K23" s="189">
        <v>132</v>
      </c>
      <c r="L23" s="189">
        <v>15</v>
      </c>
      <c r="M23" s="189">
        <v>0</v>
      </c>
      <c r="N23" s="189">
        <v>12</v>
      </c>
      <c r="O23" s="189">
        <v>0</v>
      </c>
      <c r="P23" s="189">
        <v>0</v>
      </c>
      <c r="Q23" s="189">
        <v>0</v>
      </c>
      <c r="R23" s="189">
        <v>105</v>
      </c>
      <c r="S23" s="190">
        <v>698</v>
      </c>
      <c r="T23" s="191">
        <v>6.6781477229238426E-2</v>
      </c>
    </row>
    <row r="24" spans="2:20" ht="9" customHeight="1">
      <c r="B24" s="106" t="s">
        <v>9</v>
      </c>
      <c r="C24" s="187">
        <v>0</v>
      </c>
      <c r="D24" s="187">
        <v>96</v>
      </c>
      <c r="E24" s="187">
        <v>0</v>
      </c>
      <c r="F24" s="187">
        <v>102</v>
      </c>
      <c r="G24" s="187">
        <v>54</v>
      </c>
      <c r="H24" s="187">
        <v>0</v>
      </c>
      <c r="I24" s="187">
        <v>0</v>
      </c>
      <c r="J24" s="187">
        <v>1</v>
      </c>
      <c r="K24" s="187">
        <v>78</v>
      </c>
      <c r="L24" s="187">
        <v>10</v>
      </c>
      <c r="M24" s="187">
        <v>0</v>
      </c>
      <c r="N24" s="187">
        <v>12</v>
      </c>
      <c r="O24" s="187">
        <v>0</v>
      </c>
      <c r="P24" s="187">
        <v>0</v>
      </c>
      <c r="Q24" s="187">
        <v>0</v>
      </c>
      <c r="R24" s="187">
        <v>52</v>
      </c>
      <c r="S24" s="187">
        <v>405</v>
      </c>
      <c r="T24" s="188">
        <v>3.874856486796785E-2</v>
      </c>
    </row>
    <row r="25" spans="2:20" ht="9" customHeight="1">
      <c r="B25" s="124" t="s">
        <v>128</v>
      </c>
      <c r="C25" s="189">
        <v>0</v>
      </c>
      <c r="D25" s="189">
        <v>0</v>
      </c>
      <c r="E25" s="189">
        <v>0</v>
      </c>
      <c r="F25" s="189">
        <v>81</v>
      </c>
      <c r="G25" s="189">
        <v>92</v>
      </c>
      <c r="H25" s="189">
        <v>0</v>
      </c>
      <c r="I25" s="189">
        <v>0</v>
      </c>
      <c r="J25" s="189">
        <v>0</v>
      </c>
      <c r="K25" s="189">
        <v>90</v>
      </c>
      <c r="L25" s="189">
        <v>8</v>
      </c>
      <c r="M25" s="189">
        <v>0</v>
      </c>
      <c r="N25" s="189">
        <v>1</v>
      </c>
      <c r="O25" s="189">
        <v>0</v>
      </c>
      <c r="P25" s="189">
        <v>0</v>
      </c>
      <c r="Q25" s="189">
        <v>0</v>
      </c>
      <c r="R25" s="189">
        <v>65</v>
      </c>
      <c r="S25" s="190">
        <v>337</v>
      </c>
      <c r="T25" s="191">
        <v>3.2242632988901648E-2</v>
      </c>
    </row>
    <row r="26" spans="2:20" ht="9" customHeight="1">
      <c r="B26" s="106" t="s">
        <v>90</v>
      </c>
      <c r="C26" s="187">
        <v>0</v>
      </c>
      <c r="D26" s="187">
        <v>22</v>
      </c>
      <c r="E26" s="187">
        <v>0</v>
      </c>
      <c r="F26" s="187">
        <v>56</v>
      </c>
      <c r="G26" s="187">
        <v>46</v>
      </c>
      <c r="H26" s="187">
        <v>0</v>
      </c>
      <c r="I26" s="187">
        <v>0</v>
      </c>
      <c r="J26" s="187">
        <v>0</v>
      </c>
      <c r="K26" s="187">
        <v>38</v>
      </c>
      <c r="L26" s="187">
        <v>34</v>
      </c>
      <c r="M26" s="187">
        <v>0</v>
      </c>
      <c r="N26" s="187">
        <v>10</v>
      </c>
      <c r="O26" s="187">
        <v>0</v>
      </c>
      <c r="P26" s="187">
        <v>0</v>
      </c>
      <c r="Q26" s="187">
        <v>0</v>
      </c>
      <c r="R26" s="187">
        <v>24</v>
      </c>
      <c r="S26" s="187">
        <v>230</v>
      </c>
      <c r="T26" s="188">
        <v>2.200535782625335E-2</v>
      </c>
    </row>
    <row r="27" spans="2:20" ht="9" customHeight="1">
      <c r="B27" s="124" t="s">
        <v>88</v>
      </c>
      <c r="C27" s="189">
        <v>0</v>
      </c>
      <c r="D27" s="189">
        <v>24</v>
      </c>
      <c r="E27" s="189">
        <v>0</v>
      </c>
      <c r="F27" s="189">
        <v>50</v>
      </c>
      <c r="G27" s="189">
        <v>20</v>
      </c>
      <c r="H27" s="189">
        <v>0</v>
      </c>
      <c r="I27" s="189">
        <v>0</v>
      </c>
      <c r="J27" s="189">
        <v>0</v>
      </c>
      <c r="K27" s="189">
        <v>28</v>
      </c>
      <c r="L27" s="189">
        <v>0</v>
      </c>
      <c r="M27" s="189">
        <v>0</v>
      </c>
      <c r="N27" s="189">
        <v>24</v>
      </c>
      <c r="O27" s="189">
        <v>0</v>
      </c>
      <c r="P27" s="189">
        <v>0</v>
      </c>
      <c r="Q27" s="189">
        <v>0</v>
      </c>
      <c r="R27" s="189">
        <v>22</v>
      </c>
      <c r="S27" s="190">
        <v>168</v>
      </c>
      <c r="T27" s="191">
        <v>1.6073478760045924E-2</v>
      </c>
    </row>
    <row r="28" spans="2:20">
      <c r="B28" s="106" t="s">
        <v>10</v>
      </c>
      <c r="C28" s="187">
        <v>4</v>
      </c>
      <c r="D28" s="187">
        <v>87</v>
      </c>
      <c r="E28" s="187">
        <v>0</v>
      </c>
      <c r="F28" s="187">
        <v>120</v>
      </c>
      <c r="G28" s="187">
        <v>86</v>
      </c>
      <c r="H28" s="187">
        <v>0</v>
      </c>
      <c r="I28" s="187">
        <v>0</v>
      </c>
      <c r="J28" s="187">
        <v>1</v>
      </c>
      <c r="K28" s="187">
        <v>88</v>
      </c>
      <c r="L28" s="187">
        <v>28</v>
      </c>
      <c r="M28" s="187">
        <v>0</v>
      </c>
      <c r="N28" s="187">
        <v>24</v>
      </c>
      <c r="O28" s="187">
        <v>0</v>
      </c>
      <c r="P28" s="187">
        <v>0</v>
      </c>
      <c r="Q28" s="187">
        <v>0</v>
      </c>
      <c r="R28" s="187">
        <v>51</v>
      </c>
      <c r="S28" s="187">
        <v>489</v>
      </c>
      <c r="T28" s="188">
        <v>4.6785304247990815E-2</v>
      </c>
    </row>
    <row r="29" spans="2:20" ht="12.75" customHeight="1">
      <c r="B29" s="110" t="s">
        <v>120</v>
      </c>
      <c r="C29" s="77">
        <v>40</v>
      </c>
      <c r="D29" s="77">
        <v>1135</v>
      </c>
      <c r="E29" s="77">
        <v>22</v>
      </c>
      <c r="F29" s="77">
        <v>1856</v>
      </c>
      <c r="G29" s="77">
        <v>1978</v>
      </c>
      <c r="H29" s="77">
        <v>20</v>
      </c>
      <c r="I29" s="77">
        <v>16</v>
      </c>
      <c r="J29" s="77">
        <v>40</v>
      </c>
      <c r="K29" s="77">
        <v>1842</v>
      </c>
      <c r="L29" s="77">
        <v>723</v>
      </c>
      <c r="M29" s="77">
        <v>20</v>
      </c>
      <c r="N29" s="77">
        <v>960</v>
      </c>
      <c r="O29" s="77">
        <v>0</v>
      </c>
      <c r="P29" s="77">
        <v>12</v>
      </c>
      <c r="Q29" s="77">
        <v>18</v>
      </c>
      <c r="R29" s="77">
        <v>1770</v>
      </c>
      <c r="S29" s="77">
        <v>10452</v>
      </c>
      <c r="T29" s="113">
        <v>1</v>
      </c>
    </row>
    <row r="30" spans="2:20" ht="15" customHeight="1">
      <c r="B30" s="111" t="s">
        <v>121</v>
      </c>
      <c r="C30" s="95">
        <v>3.8270187523918868E-3</v>
      </c>
      <c r="D30" s="95">
        <v>0.10859165709911979</v>
      </c>
      <c r="E30" s="95">
        <v>2.1048603138155379E-3</v>
      </c>
      <c r="F30" s="95">
        <v>0.17757367011098354</v>
      </c>
      <c r="G30" s="95">
        <v>0.1892460773057788</v>
      </c>
      <c r="H30" s="95">
        <v>1.9135093761959434E-3</v>
      </c>
      <c r="I30" s="95">
        <v>1.5308075009567547E-3</v>
      </c>
      <c r="J30" s="95">
        <v>3.8270187523918868E-3</v>
      </c>
      <c r="K30" s="95">
        <v>0.17623421354764637</v>
      </c>
      <c r="L30" s="95">
        <v>6.9173363949483355E-2</v>
      </c>
      <c r="M30" s="95">
        <v>1.9135093761959434E-3</v>
      </c>
      <c r="N30" s="95">
        <v>9.1848450057405287E-2</v>
      </c>
      <c r="O30" s="95">
        <v>0</v>
      </c>
      <c r="P30" s="95">
        <v>1.148105625717566E-3</v>
      </c>
      <c r="Q30" s="95">
        <v>1.722158438576349E-3</v>
      </c>
      <c r="R30" s="95">
        <v>0.169345579793341</v>
      </c>
      <c r="S30" s="114">
        <v>1</v>
      </c>
      <c r="T30" s="115">
        <v>0</v>
      </c>
    </row>
    <row r="31" spans="2:20" ht="18" customHeight="1">
      <c r="B31" s="116" t="s">
        <v>183</v>
      </c>
    </row>
    <row r="32" spans="2:20" ht="6.75" customHeight="1">
      <c r="B32" s="341" t="s">
        <v>173</v>
      </c>
      <c r="C32" s="341"/>
      <c r="D32" s="341"/>
      <c r="E32" s="341"/>
      <c r="F32" s="341"/>
      <c r="G32" s="341"/>
      <c r="H32" s="341"/>
      <c r="I32" s="341"/>
      <c r="J32" s="341"/>
      <c r="K32" s="341"/>
      <c r="L32" s="341"/>
      <c r="M32" s="341"/>
      <c r="N32" s="341"/>
      <c r="O32" s="341"/>
      <c r="P32" s="341" t="s">
        <v>122</v>
      </c>
    </row>
    <row r="33" spans="2:16">
      <c r="B33" s="341" t="s">
        <v>171</v>
      </c>
      <c r="C33" s="341"/>
      <c r="D33" s="341"/>
      <c r="E33" s="341"/>
      <c r="F33" s="341"/>
      <c r="G33" s="341"/>
      <c r="H33" s="341"/>
      <c r="I33" s="341"/>
      <c r="J33" s="341"/>
      <c r="K33" s="341"/>
      <c r="L33" s="341"/>
      <c r="M33" s="341"/>
      <c r="N33" s="341"/>
      <c r="O33" s="341"/>
      <c r="P33" s="341"/>
    </row>
    <row r="34" spans="2:16" ht="8.25" customHeight="1">
      <c r="B34" s="341"/>
      <c r="C34" s="341"/>
      <c r="D34" s="341"/>
      <c r="E34" s="341"/>
      <c r="F34" s="341"/>
      <c r="G34" s="341"/>
      <c r="H34" s="341"/>
      <c r="I34" s="341"/>
      <c r="J34" s="341"/>
      <c r="K34" s="341"/>
      <c r="L34" s="341"/>
      <c r="M34" s="341"/>
      <c r="N34" s="341"/>
      <c r="O34" s="341"/>
      <c r="P34" s="341"/>
    </row>
  </sheetData>
  <mergeCells count="6">
    <mergeCell ref="B8:T8"/>
    <mergeCell ref="B10:B11"/>
    <mergeCell ref="S10:T11"/>
    <mergeCell ref="O10:O11"/>
    <mergeCell ref="B32:P34"/>
    <mergeCell ref="B9:T9"/>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4"/>
  <sheetViews>
    <sheetView zoomScaleNormal="100" workbookViewId="0">
      <selection activeCell="N96" sqref="N96"/>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27" t="s">
        <v>185</v>
      </c>
      <c r="C8" s="328"/>
      <c r="D8" s="328"/>
      <c r="E8" s="328"/>
      <c r="F8" s="328"/>
      <c r="G8" s="328"/>
      <c r="H8" s="328"/>
      <c r="I8" s="329"/>
      <c r="K8" s="44"/>
    </row>
    <row r="9" spans="2:11" s="38" customFormat="1" ht="15" customHeight="1">
      <c r="B9" s="330" t="s">
        <v>6</v>
      </c>
      <c r="C9" s="331" t="s">
        <v>58</v>
      </c>
      <c r="D9" s="332" t="s">
        <v>78</v>
      </c>
      <c r="E9" s="333"/>
      <c r="F9" s="334"/>
      <c r="G9" s="335" t="s">
        <v>79</v>
      </c>
      <c r="H9" s="331" t="s">
        <v>56</v>
      </c>
      <c r="I9" s="338" t="s">
        <v>80</v>
      </c>
      <c r="K9" s="44"/>
    </row>
    <row r="10" spans="2:11" s="38" customFormat="1" ht="24" customHeight="1">
      <c r="B10" s="330"/>
      <c r="C10" s="331"/>
      <c r="D10" s="80" t="s">
        <v>52</v>
      </c>
      <c r="E10" s="82" t="s">
        <v>53</v>
      </c>
      <c r="F10" s="81" t="s">
        <v>54</v>
      </c>
      <c r="G10" s="335"/>
      <c r="H10" s="331"/>
      <c r="I10" s="338"/>
    </row>
    <row r="11" spans="2:11" s="38" customFormat="1" ht="15">
      <c r="B11" s="342" t="s">
        <v>172</v>
      </c>
      <c r="C11" s="343"/>
      <c r="D11" s="343"/>
      <c r="E11" s="343"/>
      <c r="F11" s="343"/>
      <c r="G11" s="343"/>
      <c r="H11" s="343"/>
      <c r="I11" s="344"/>
    </row>
    <row r="12" spans="2:11" s="38" customFormat="1" ht="9" customHeight="1">
      <c r="B12" s="192" t="s">
        <v>125</v>
      </c>
      <c r="C12" s="182" t="s">
        <v>62</v>
      </c>
      <c r="D12" s="172">
        <v>42</v>
      </c>
      <c r="E12" s="172">
        <v>103</v>
      </c>
      <c r="F12" s="172">
        <v>10</v>
      </c>
      <c r="G12" s="172">
        <v>474</v>
      </c>
      <c r="H12" s="172">
        <v>100</v>
      </c>
      <c r="I12" s="172">
        <v>729</v>
      </c>
    </row>
    <row r="13" spans="2:11" s="38" customFormat="1" ht="9" customHeight="1">
      <c r="B13" s="193" t="s">
        <v>1</v>
      </c>
      <c r="C13" s="185" t="s">
        <v>63</v>
      </c>
      <c r="D13" s="173">
        <v>70</v>
      </c>
      <c r="E13" s="173">
        <v>229</v>
      </c>
      <c r="F13" s="173">
        <v>17</v>
      </c>
      <c r="G13" s="173">
        <v>842</v>
      </c>
      <c r="H13" s="173">
        <v>124</v>
      </c>
      <c r="I13" s="173">
        <v>1282</v>
      </c>
    </row>
    <row r="14" spans="2:11" s="38" customFormat="1" ht="9" customHeight="1">
      <c r="B14" s="194" t="s">
        <v>49</v>
      </c>
      <c r="C14" s="182" t="s">
        <v>64</v>
      </c>
      <c r="D14" s="172">
        <v>42</v>
      </c>
      <c r="E14" s="172">
        <v>166</v>
      </c>
      <c r="F14" s="172">
        <v>10</v>
      </c>
      <c r="G14" s="172">
        <v>405</v>
      </c>
      <c r="H14" s="172">
        <v>179</v>
      </c>
      <c r="I14" s="172">
        <v>802</v>
      </c>
    </row>
    <row r="15" spans="2:11" s="38" customFormat="1" ht="9" customHeight="1">
      <c r="B15" s="193" t="s">
        <v>152</v>
      </c>
      <c r="C15" s="185" t="s">
        <v>153</v>
      </c>
      <c r="D15" s="173">
        <v>49</v>
      </c>
      <c r="E15" s="173">
        <v>61</v>
      </c>
      <c r="F15" s="173">
        <v>10</v>
      </c>
      <c r="G15" s="173">
        <v>230</v>
      </c>
      <c r="H15" s="173">
        <v>60</v>
      </c>
      <c r="I15" s="178">
        <v>410</v>
      </c>
    </row>
    <row r="16" spans="2:11" s="38" customFormat="1" ht="9" customHeight="1">
      <c r="B16" s="192" t="s">
        <v>18</v>
      </c>
      <c r="C16" s="182" t="s">
        <v>65</v>
      </c>
      <c r="D16" s="172">
        <v>49</v>
      </c>
      <c r="E16" s="172">
        <v>61</v>
      </c>
      <c r="F16" s="172">
        <v>10</v>
      </c>
      <c r="G16" s="172">
        <v>347</v>
      </c>
      <c r="H16" s="172">
        <v>148</v>
      </c>
      <c r="I16" s="172">
        <v>615</v>
      </c>
    </row>
    <row r="17" spans="2:9" s="38" customFormat="1" ht="9" customHeight="1">
      <c r="B17" s="193" t="s">
        <v>76</v>
      </c>
      <c r="C17" s="185" t="s">
        <v>66</v>
      </c>
      <c r="D17" s="173">
        <v>98</v>
      </c>
      <c r="E17" s="173">
        <v>326</v>
      </c>
      <c r="F17" s="173">
        <v>10</v>
      </c>
      <c r="G17" s="173">
        <v>1380</v>
      </c>
      <c r="H17" s="173">
        <v>100</v>
      </c>
      <c r="I17" s="178">
        <v>1914</v>
      </c>
    </row>
    <row r="18" spans="2:9" s="38" customFormat="1" ht="9" customHeight="1">
      <c r="B18" s="192" t="s">
        <v>126</v>
      </c>
      <c r="C18" s="182" t="s">
        <v>67</v>
      </c>
      <c r="D18" s="172">
        <v>196</v>
      </c>
      <c r="E18" s="172">
        <v>408</v>
      </c>
      <c r="F18" s="172">
        <v>10</v>
      </c>
      <c r="G18" s="172">
        <v>2124</v>
      </c>
      <c r="H18" s="172">
        <v>300</v>
      </c>
      <c r="I18" s="172">
        <v>3038</v>
      </c>
    </row>
    <row r="19" spans="2:9" s="38" customFormat="1" ht="9" customHeight="1">
      <c r="B19" s="193" t="s">
        <v>2</v>
      </c>
      <c r="C19" s="185" t="s">
        <v>68</v>
      </c>
      <c r="D19" s="173">
        <v>35</v>
      </c>
      <c r="E19" s="173">
        <v>93</v>
      </c>
      <c r="F19" s="173">
        <v>14</v>
      </c>
      <c r="G19" s="173">
        <v>240</v>
      </c>
      <c r="H19" s="173">
        <v>30</v>
      </c>
      <c r="I19" s="178">
        <v>412</v>
      </c>
    </row>
    <row r="20" spans="2:9" s="38" customFormat="1" ht="9" customHeight="1">
      <c r="B20" s="195" t="s">
        <v>3</v>
      </c>
      <c r="C20" s="187" t="s">
        <v>69</v>
      </c>
      <c r="D20" s="176">
        <v>28</v>
      </c>
      <c r="E20" s="176">
        <v>90</v>
      </c>
      <c r="F20" s="176">
        <v>10</v>
      </c>
      <c r="G20" s="176">
        <v>472</v>
      </c>
      <c r="H20" s="176">
        <v>68</v>
      </c>
      <c r="I20" s="172">
        <v>668</v>
      </c>
    </row>
    <row r="21" spans="2:9" s="38" customFormat="1" ht="9" customHeight="1">
      <c r="B21" s="196" t="s">
        <v>127</v>
      </c>
      <c r="C21" s="189" t="s">
        <v>70</v>
      </c>
      <c r="D21" s="178">
        <v>77</v>
      </c>
      <c r="E21" s="178">
        <v>284</v>
      </c>
      <c r="F21" s="178">
        <v>10</v>
      </c>
      <c r="G21" s="178">
        <v>1403</v>
      </c>
      <c r="H21" s="178">
        <v>168</v>
      </c>
      <c r="I21" s="178">
        <v>1942</v>
      </c>
    </row>
    <row r="22" spans="2:9" s="38" customFormat="1" ht="9" customHeight="1">
      <c r="B22" s="195" t="s">
        <v>7</v>
      </c>
      <c r="C22" s="187" t="s">
        <v>71</v>
      </c>
      <c r="D22" s="176">
        <v>28</v>
      </c>
      <c r="E22" s="176">
        <v>41</v>
      </c>
      <c r="F22" s="176">
        <v>7</v>
      </c>
      <c r="G22" s="176">
        <v>208</v>
      </c>
      <c r="H22" s="176">
        <v>40</v>
      </c>
      <c r="I22" s="172">
        <v>324</v>
      </c>
    </row>
    <row r="23" spans="2:9" s="38" customFormat="1" ht="9" customHeight="1">
      <c r="B23" s="196" t="s">
        <v>8</v>
      </c>
      <c r="C23" s="189" t="s">
        <v>72</v>
      </c>
      <c r="D23" s="178">
        <v>49</v>
      </c>
      <c r="E23" s="178">
        <v>209</v>
      </c>
      <c r="F23" s="178">
        <v>24</v>
      </c>
      <c r="G23" s="178">
        <v>698</v>
      </c>
      <c r="H23" s="178">
        <v>176</v>
      </c>
      <c r="I23" s="178">
        <v>1156</v>
      </c>
    </row>
    <row r="24" spans="2:9" s="38" customFormat="1" ht="9" customHeight="1">
      <c r="B24" s="195" t="s">
        <v>9</v>
      </c>
      <c r="C24" s="187" t="s">
        <v>73</v>
      </c>
      <c r="D24" s="176">
        <v>35</v>
      </c>
      <c r="E24" s="176">
        <v>127</v>
      </c>
      <c r="F24" s="176">
        <v>17</v>
      </c>
      <c r="G24" s="176">
        <v>405</v>
      </c>
      <c r="H24" s="176">
        <v>100</v>
      </c>
      <c r="I24" s="172">
        <v>684</v>
      </c>
    </row>
    <row r="25" spans="2:9" s="38" customFormat="1" ht="9" customHeight="1">
      <c r="B25" s="197" t="s">
        <v>128</v>
      </c>
      <c r="C25" s="189" t="s">
        <v>74</v>
      </c>
      <c r="D25" s="178">
        <v>42</v>
      </c>
      <c r="E25" s="178">
        <v>105</v>
      </c>
      <c r="F25" s="178">
        <v>10</v>
      </c>
      <c r="G25" s="178">
        <v>337</v>
      </c>
      <c r="H25" s="178">
        <v>60</v>
      </c>
      <c r="I25" s="178">
        <v>554</v>
      </c>
    </row>
    <row r="26" spans="2:9" s="38" customFormat="1" ht="9" customHeight="1">
      <c r="B26" s="195" t="s">
        <v>90</v>
      </c>
      <c r="C26" s="187" t="s">
        <v>91</v>
      </c>
      <c r="D26" s="176">
        <v>35</v>
      </c>
      <c r="E26" s="176">
        <v>84</v>
      </c>
      <c r="F26" s="176">
        <v>7</v>
      </c>
      <c r="G26" s="176">
        <v>230</v>
      </c>
      <c r="H26" s="176">
        <v>36</v>
      </c>
      <c r="I26" s="172">
        <v>392</v>
      </c>
    </row>
    <row r="27" spans="2:9" s="38" customFormat="1" ht="9" customHeight="1">
      <c r="B27" s="197" t="s">
        <v>88</v>
      </c>
      <c r="C27" s="189" t="s">
        <v>89</v>
      </c>
      <c r="D27" s="178">
        <v>28</v>
      </c>
      <c r="E27" s="178">
        <v>43</v>
      </c>
      <c r="F27" s="178">
        <v>7</v>
      </c>
      <c r="G27" s="178">
        <v>168</v>
      </c>
      <c r="H27" s="178">
        <v>38</v>
      </c>
      <c r="I27" s="178">
        <v>284</v>
      </c>
    </row>
    <row r="28" spans="2:9" s="38" customFormat="1" ht="9" customHeight="1">
      <c r="B28" s="195" t="s">
        <v>10</v>
      </c>
      <c r="C28" s="187" t="s">
        <v>75</v>
      </c>
      <c r="D28" s="176">
        <v>35</v>
      </c>
      <c r="E28" s="176">
        <v>104</v>
      </c>
      <c r="F28" s="176">
        <v>14</v>
      </c>
      <c r="G28" s="176">
        <v>489</v>
      </c>
      <c r="H28" s="176">
        <v>100</v>
      </c>
      <c r="I28" s="172">
        <v>742</v>
      </c>
    </row>
    <row r="29" spans="2:9" s="38" customFormat="1" ht="9" customHeight="1">
      <c r="B29" s="323" t="s">
        <v>150</v>
      </c>
      <c r="C29" s="208"/>
      <c r="D29" s="209">
        <v>938</v>
      </c>
      <c r="E29" s="209">
        <v>2534</v>
      </c>
      <c r="F29" s="209">
        <v>197</v>
      </c>
      <c r="G29" s="209">
        <v>10452</v>
      </c>
      <c r="H29" s="209">
        <v>1827</v>
      </c>
      <c r="I29" s="209">
        <v>15948</v>
      </c>
    </row>
    <row r="30" spans="2:9" s="38" customFormat="1" ht="15">
      <c r="B30" s="342" t="s">
        <v>147</v>
      </c>
      <c r="C30" s="343"/>
      <c r="D30" s="343"/>
      <c r="E30" s="343"/>
      <c r="F30" s="343"/>
      <c r="G30" s="343"/>
      <c r="H30" s="343"/>
      <c r="I30" s="344"/>
    </row>
    <row r="31" spans="2:9" s="38" customFormat="1" ht="9" customHeight="1">
      <c r="B31" s="200" t="s">
        <v>129</v>
      </c>
      <c r="C31" s="182" t="s">
        <v>130</v>
      </c>
      <c r="D31" s="172">
        <v>21</v>
      </c>
      <c r="E31" s="172">
        <v>35</v>
      </c>
      <c r="F31" s="172">
        <v>10</v>
      </c>
      <c r="G31" s="172">
        <v>364</v>
      </c>
      <c r="H31" s="172">
        <v>0</v>
      </c>
      <c r="I31" s="172">
        <v>430</v>
      </c>
    </row>
    <row r="32" spans="2:9" s="38" customFormat="1" ht="9" customHeight="1">
      <c r="B32" s="201" t="s">
        <v>131</v>
      </c>
      <c r="C32" s="185" t="s">
        <v>132</v>
      </c>
      <c r="D32" s="173">
        <v>42</v>
      </c>
      <c r="E32" s="173">
        <v>109</v>
      </c>
      <c r="F32" s="173">
        <v>10</v>
      </c>
      <c r="G32" s="173">
        <v>700</v>
      </c>
      <c r="H32" s="173">
        <v>0</v>
      </c>
      <c r="I32" s="174">
        <v>861</v>
      </c>
    </row>
    <row r="33" spans="1:247" s="38" customFormat="1" ht="9" customHeight="1">
      <c r="B33" s="202" t="s">
        <v>133</v>
      </c>
      <c r="C33" s="182" t="s">
        <v>134</v>
      </c>
      <c r="D33" s="172">
        <v>49</v>
      </c>
      <c r="E33" s="172">
        <v>173</v>
      </c>
      <c r="F33" s="172">
        <v>7</v>
      </c>
      <c r="G33" s="172">
        <v>919</v>
      </c>
      <c r="H33" s="172">
        <v>70</v>
      </c>
      <c r="I33" s="175">
        <v>1218</v>
      </c>
    </row>
    <row r="34" spans="1:247" s="38" customFormat="1" ht="9" customHeight="1">
      <c r="B34" s="201" t="s">
        <v>135</v>
      </c>
      <c r="C34" s="185" t="s">
        <v>136</v>
      </c>
      <c r="D34" s="173">
        <v>105</v>
      </c>
      <c r="E34" s="173">
        <v>388</v>
      </c>
      <c r="F34" s="173">
        <v>24</v>
      </c>
      <c r="G34" s="173">
        <v>1500</v>
      </c>
      <c r="H34" s="173">
        <v>148</v>
      </c>
      <c r="I34" s="179">
        <v>2165</v>
      </c>
    </row>
    <row r="35" spans="1:247" s="38" customFormat="1" ht="9" customHeight="1">
      <c r="B35" s="200" t="s">
        <v>137</v>
      </c>
      <c r="C35" s="182" t="s">
        <v>138</v>
      </c>
      <c r="D35" s="172">
        <v>21</v>
      </c>
      <c r="E35" s="172">
        <v>120</v>
      </c>
      <c r="F35" s="172">
        <v>0</v>
      </c>
      <c r="G35" s="172">
        <v>527</v>
      </c>
      <c r="H35" s="172">
        <v>0</v>
      </c>
      <c r="I35" s="175">
        <v>668</v>
      </c>
    </row>
    <row r="36" spans="1:247" s="38" customFormat="1" ht="9" customHeight="1">
      <c r="B36" s="201" t="s">
        <v>139</v>
      </c>
      <c r="C36" s="185" t="s">
        <v>140</v>
      </c>
      <c r="D36" s="173">
        <v>70</v>
      </c>
      <c r="E36" s="173">
        <v>220</v>
      </c>
      <c r="F36" s="173">
        <v>14</v>
      </c>
      <c r="G36" s="173">
        <v>470</v>
      </c>
      <c r="H36" s="173">
        <v>0</v>
      </c>
      <c r="I36" s="179">
        <v>774</v>
      </c>
    </row>
    <row r="37" spans="1:247" s="38" customFormat="1" ht="9" customHeight="1">
      <c r="B37" s="200" t="s">
        <v>141</v>
      </c>
      <c r="C37" s="182" t="s">
        <v>142</v>
      </c>
      <c r="D37" s="172">
        <v>14</v>
      </c>
      <c r="E37" s="172">
        <v>28</v>
      </c>
      <c r="F37" s="172">
        <v>0</v>
      </c>
      <c r="G37" s="172">
        <v>122</v>
      </c>
      <c r="H37" s="172">
        <v>0</v>
      </c>
      <c r="I37" s="175">
        <v>164</v>
      </c>
    </row>
    <row r="38" spans="1:247" s="38" customFormat="1" ht="9" customHeight="1">
      <c r="B38" s="203" t="s">
        <v>150</v>
      </c>
      <c r="C38" s="204"/>
      <c r="D38" s="205">
        <v>322</v>
      </c>
      <c r="E38" s="205">
        <v>1073</v>
      </c>
      <c r="F38" s="205">
        <v>65</v>
      </c>
      <c r="G38" s="205">
        <v>4602</v>
      </c>
      <c r="H38" s="205">
        <v>218</v>
      </c>
      <c r="I38" s="206">
        <v>6280</v>
      </c>
    </row>
    <row r="39" spans="1:247" s="79" customFormat="1" ht="18" customHeight="1">
      <c r="A39" s="55"/>
      <c r="B39" s="99" t="s">
        <v>143</v>
      </c>
      <c r="C39" s="117"/>
      <c r="D39" s="118">
        <v>1260</v>
      </c>
      <c r="E39" s="118">
        <v>3607</v>
      </c>
      <c r="F39" s="118">
        <v>262</v>
      </c>
      <c r="G39" s="118">
        <v>15054</v>
      </c>
      <c r="H39" s="118">
        <v>2045</v>
      </c>
      <c r="I39" s="119">
        <v>22228</v>
      </c>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row>
    <row r="40" spans="1:247" ht="22.5" customHeight="1">
      <c r="B40" s="116" t="str">
        <f>'Parque de Máquinas'!B31</f>
        <v>Al 31-12-2016</v>
      </c>
      <c r="I40" s="43"/>
    </row>
    <row r="41" spans="1:247" s="38" customFormat="1" ht="22.5" customHeight="1">
      <c r="B41" s="327" t="s">
        <v>186</v>
      </c>
      <c r="C41" s="328"/>
      <c r="D41" s="328"/>
      <c r="E41" s="328"/>
      <c r="F41" s="328"/>
      <c r="G41" s="328"/>
      <c r="H41" s="329"/>
      <c r="I41" s="83"/>
      <c r="J41" s="44"/>
    </row>
    <row r="42" spans="1:247" s="38" customFormat="1" ht="15" customHeight="1">
      <c r="B42" s="346" t="s">
        <v>6</v>
      </c>
      <c r="C42" s="331" t="s">
        <v>58</v>
      </c>
      <c r="D42" s="332" t="s">
        <v>78</v>
      </c>
      <c r="E42" s="333"/>
      <c r="F42" s="334"/>
      <c r="G42" s="331" t="s">
        <v>79</v>
      </c>
      <c r="H42" s="336" t="s">
        <v>56</v>
      </c>
      <c r="I42" s="345"/>
      <c r="J42" s="44"/>
    </row>
    <row r="43" spans="1:247" s="38" customFormat="1" ht="24" customHeight="1">
      <c r="B43" s="346"/>
      <c r="C43" s="331"/>
      <c r="D43" s="80" t="s">
        <v>52</v>
      </c>
      <c r="E43" s="82" t="s">
        <v>53</v>
      </c>
      <c r="F43" s="81" t="s">
        <v>54</v>
      </c>
      <c r="G43" s="331"/>
      <c r="H43" s="336"/>
      <c r="I43" s="345"/>
      <c r="J43" s="44"/>
    </row>
    <row r="44" spans="1:247" s="38" customFormat="1" ht="15" customHeight="1">
      <c r="B44" s="342" t="s">
        <v>172</v>
      </c>
      <c r="C44" s="343"/>
      <c r="D44" s="343"/>
      <c r="E44" s="343"/>
      <c r="F44" s="343"/>
      <c r="G44" s="343"/>
      <c r="H44" s="344"/>
      <c r="I44" s="120"/>
    </row>
    <row r="45" spans="1:247" s="38" customFormat="1" ht="9" customHeight="1">
      <c r="B45" s="192" t="s">
        <v>125</v>
      </c>
      <c r="C45" s="182" t="s">
        <v>62</v>
      </c>
      <c r="D45" s="172">
        <v>80725.998463901691</v>
      </c>
      <c r="E45" s="172">
        <v>13246.695897275289</v>
      </c>
      <c r="F45" s="172">
        <v>19429.032258064515</v>
      </c>
      <c r="G45" s="172">
        <v>60064.874778821286</v>
      </c>
      <c r="H45" s="172">
        <v>0</v>
      </c>
      <c r="I45" s="317"/>
    </row>
    <row r="46" spans="1:247" s="38" customFormat="1" ht="9" customHeight="1">
      <c r="B46" s="193" t="s">
        <v>1</v>
      </c>
      <c r="C46" s="185" t="s">
        <v>63</v>
      </c>
      <c r="D46" s="173">
        <v>49205.529953917052</v>
      </c>
      <c r="E46" s="173">
        <v>33073.799126637554</v>
      </c>
      <c r="F46" s="173">
        <v>16700.379506641366</v>
      </c>
      <c r="G46" s="173">
        <v>73887.335453221982</v>
      </c>
      <c r="H46" s="173">
        <v>1153.7200832466181</v>
      </c>
      <c r="I46" s="317"/>
    </row>
    <row r="47" spans="1:247" s="38" customFormat="1" ht="9" customHeight="1">
      <c r="B47" s="194" t="s">
        <v>49</v>
      </c>
      <c r="C47" s="182" t="s">
        <v>64</v>
      </c>
      <c r="D47" s="172">
        <v>32319.892473118278</v>
      </c>
      <c r="E47" s="172">
        <v>13021.657598134474</v>
      </c>
      <c r="F47" s="172">
        <v>4282.2580645161288</v>
      </c>
      <c r="G47" s="172">
        <v>62183.91358024691</v>
      </c>
      <c r="H47" s="172">
        <v>279.55487475220758</v>
      </c>
      <c r="I47" s="317"/>
    </row>
    <row r="48" spans="1:247" s="38" customFormat="1" ht="9" customHeight="1">
      <c r="B48" s="193" t="s">
        <v>152</v>
      </c>
      <c r="C48" s="185" t="s">
        <v>153</v>
      </c>
      <c r="D48" s="173">
        <v>9474.6543778801843</v>
      </c>
      <c r="E48" s="173">
        <v>13246.959280803807</v>
      </c>
      <c r="F48" s="173">
        <v>16623.225806451614</v>
      </c>
      <c r="G48" s="173">
        <v>17990.955259467042</v>
      </c>
      <c r="H48" s="173">
        <v>115.96774193548387</v>
      </c>
      <c r="I48" s="317"/>
    </row>
    <row r="49" spans="2:9" s="38" customFormat="1" ht="9" customHeight="1">
      <c r="B49" s="192" t="s">
        <v>18</v>
      </c>
      <c r="C49" s="182" t="s">
        <v>65</v>
      </c>
      <c r="D49" s="172">
        <v>21836.076366030284</v>
      </c>
      <c r="E49" s="172">
        <v>26930.962453728185</v>
      </c>
      <c r="F49" s="172">
        <v>4947.5806451612907</v>
      </c>
      <c r="G49" s="172">
        <v>47780.12457004741</v>
      </c>
      <c r="H49" s="172">
        <v>0</v>
      </c>
      <c r="I49" s="317"/>
    </row>
    <row r="50" spans="2:9" s="38" customFormat="1" ht="9" customHeight="1">
      <c r="B50" s="193" t="s">
        <v>76</v>
      </c>
      <c r="C50" s="185" t="s">
        <v>66</v>
      </c>
      <c r="D50" s="173">
        <v>80321.757735352207</v>
      </c>
      <c r="E50" s="173">
        <v>51480.882643973877</v>
      </c>
      <c r="F50" s="173">
        <v>58995.806451612902</v>
      </c>
      <c r="G50" s="173">
        <v>53591.318676951843</v>
      </c>
      <c r="H50" s="173">
        <v>0</v>
      </c>
      <c r="I50" s="317"/>
    </row>
    <row r="51" spans="2:9" s="38" customFormat="1" ht="9" customHeight="1">
      <c r="B51" s="192" t="s">
        <v>126</v>
      </c>
      <c r="C51" s="182" t="s">
        <v>67</v>
      </c>
      <c r="D51" s="172">
        <v>156449.47333772219</v>
      </c>
      <c r="E51" s="172">
        <v>76399.098671726751</v>
      </c>
      <c r="F51" s="172">
        <v>58615.483870967742</v>
      </c>
      <c r="G51" s="172">
        <v>67924.611885669161</v>
      </c>
      <c r="H51" s="172">
        <v>86.075268817204304</v>
      </c>
      <c r="I51" s="317"/>
    </row>
    <row r="52" spans="2:9" s="38" customFormat="1" ht="9" customHeight="1">
      <c r="B52" s="193" t="s">
        <v>2</v>
      </c>
      <c r="C52" s="185" t="s">
        <v>68</v>
      </c>
      <c r="D52" s="173">
        <v>30201.382488479263</v>
      </c>
      <c r="E52" s="173">
        <v>17648.092265001735</v>
      </c>
      <c r="F52" s="173">
        <v>2442.1658986175116</v>
      </c>
      <c r="G52" s="173">
        <v>58563.258333333331</v>
      </c>
      <c r="H52" s="173">
        <v>0</v>
      </c>
      <c r="I52" s="317"/>
    </row>
    <row r="53" spans="2:9" s="38" customFormat="1" ht="9" customHeight="1">
      <c r="B53" s="195" t="s">
        <v>3</v>
      </c>
      <c r="C53" s="187" t="s">
        <v>69</v>
      </c>
      <c r="D53" s="176">
        <v>27756.10599078341</v>
      </c>
      <c r="E53" s="176">
        <v>30038.888888888891</v>
      </c>
      <c r="F53" s="176">
        <v>6516.1290322580644</v>
      </c>
      <c r="G53" s="176">
        <v>58293.854291962823</v>
      </c>
      <c r="H53" s="176">
        <v>2.8462998102466792</v>
      </c>
      <c r="I53" s="317"/>
    </row>
    <row r="54" spans="2:9" s="38" customFormat="1" ht="9" customHeight="1">
      <c r="B54" s="196" t="s">
        <v>127</v>
      </c>
      <c r="C54" s="189" t="s">
        <v>70</v>
      </c>
      <c r="D54" s="178">
        <v>23100.963552576457</v>
      </c>
      <c r="E54" s="178">
        <v>21487.755565651976</v>
      </c>
      <c r="F54" s="178">
        <v>6944.8387096774195</v>
      </c>
      <c r="G54" s="178">
        <v>69934.074954590396</v>
      </c>
      <c r="H54" s="178">
        <v>920.65092165898614</v>
      </c>
      <c r="I54" s="317"/>
    </row>
    <row r="55" spans="2:9" s="38" customFormat="1" ht="9" customHeight="1">
      <c r="B55" s="195" t="s">
        <v>7</v>
      </c>
      <c r="C55" s="187" t="s">
        <v>71</v>
      </c>
      <c r="D55" s="176">
        <v>26595.622119815667</v>
      </c>
      <c r="E55" s="176">
        <v>50850.236034618414</v>
      </c>
      <c r="F55" s="176">
        <v>9535.7142857142862</v>
      </c>
      <c r="G55" s="176">
        <v>48184.910359801492</v>
      </c>
      <c r="H55" s="176">
        <v>0</v>
      </c>
      <c r="I55" s="317"/>
    </row>
    <row r="56" spans="2:9" s="38" customFormat="1" ht="9" customHeight="1">
      <c r="B56" s="196" t="s">
        <v>8</v>
      </c>
      <c r="C56" s="189" t="s">
        <v>72</v>
      </c>
      <c r="D56" s="178">
        <v>22178.077682685976</v>
      </c>
      <c r="E56" s="178">
        <v>14197.453310696095</v>
      </c>
      <c r="F56" s="178">
        <v>1756.3172043010752</v>
      </c>
      <c r="G56" s="178">
        <v>74610.287780756073</v>
      </c>
      <c r="H56" s="178">
        <v>31.066715542521994</v>
      </c>
      <c r="I56" s="317"/>
    </row>
    <row r="57" spans="2:9" s="38" customFormat="1" ht="9" customHeight="1">
      <c r="B57" s="195" t="s">
        <v>9</v>
      </c>
      <c r="C57" s="187" t="s">
        <v>73</v>
      </c>
      <c r="D57" s="176">
        <v>10991.244239631336</v>
      </c>
      <c r="E57" s="176">
        <v>13415.12573025146</v>
      </c>
      <c r="F57" s="176">
        <v>3915.5597722960151</v>
      </c>
      <c r="G57" s="176">
        <v>75315.229072082831</v>
      </c>
      <c r="H57" s="176">
        <v>0</v>
      </c>
      <c r="I57" s="317"/>
    </row>
    <row r="58" spans="2:9" s="38" customFormat="1" ht="9" customHeight="1">
      <c r="B58" s="197" t="s">
        <v>128</v>
      </c>
      <c r="C58" s="189" t="s">
        <v>74</v>
      </c>
      <c r="D58" s="178">
        <v>9883.2565284178181</v>
      </c>
      <c r="E58" s="178">
        <v>7903.7788018433175</v>
      </c>
      <c r="F58" s="178">
        <v>1859.6774193548388</v>
      </c>
      <c r="G58" s="178">
        <v>58779.837369579785</v>
      </c>
      <c r="H58" s="178">
        <v>0</v>
      </c>
      <c r="I58" s="317"/>
    </row>
    <row r="59" spans="2:9" s="38" customFormat="1" ht="9" customHeight="1">
      <c r="B59" s="195" t="s">
        <v>90</v>
      </c>
      <c r="C59" s="187" t="s">
        <v>91</v>
      </c>
      <c r="D59" s="176">
        <v>6141.0138248847925</v>
      </c>
      <c r="E59" s="176">
        <v>12490.437788018433</v>
      </c>
      <c r="F59" s="176">
        <v>1438.7096774193549</v>
      </c>
      <c r="G59" s="176">
        <v>32695.109256661992</v>
      </c>
      <c r="H59" s="176">
        <v>0</v>
      </c>
      <c r="I59" s="317"/>
    </row>
    <row r="60" spans="2:9" s="38" customFormat="1" ht="9" customHeight="1">
      <c r="B60" s="197" t="s">
        <v>88</v>
      </c>
      <c r="C60" s="189" t="s">
        <v>89</v>
      </c>
      <c r="D60" s="178">
        <v>15638.824884792626</v>
      </c>
      <c r="E60" s="178">
        <v>31020.85521380345</v>
      </c>
      <c r="F60" s="178">
        <v>2123.0414746543779</v>
      </c>
      <c r="G60" s="178">
        <v>78198.192972350225</v>
      </c>
      <c r="H60" s="178">
        <v>0</v>
      </c>
      <c r="I60" s="317"/>
    </row>
    <row r="61" spans="2:9" s="38" customFormat="1" ht="9" customHeight="1">
      <c r="B61" s="195" t="s">
        <v>10</v>
      </c>
      <c r="C61" s="187" t="s">
        <v>75</v>
      </c>
      <c r="D61" s="176">
        <v>28591.244239631338</v>
      </c>
      <c r="E61" s="176">
        <v>2881.9323821339949</v>
      </c>
      <c r="F61" s="176">
        <v>2011.9815668202764</v>
      </c>
      <c r="G61" s="176">
        <v>95296.006728676031</v>
      </c>
      <c r="H61" s="176">
        <v>1006.7903225806451</v>
      </c>
      <c r="I61" s="317"/>
    </row>
    <row r="62" spans="2:9" s="38" customFormat="1" ht="9" customHeight="1">
      <c r="B62" s="323" t="s">
        <v>177</v>
      </c>
      <c r="C62" s="208"/>
      <c r="D62" s="209">
        <v>37141.830485860031</v>
      </c>
      <c r="E62" s="209">
        <v>25254.977156069868</v>
      </c>
      <c r="F62" s="209">
        <v>12831.641273207573</v>
      </c>
      <c r="G62" s="209">
        <v>60781.993842601209</v>
      </c>
      <c r="H62" s="209">
        <v>449.58402854298924</v>
      </c>
      <c r="I62" s="120"/>
    </row>
    <row r="63" spans="2:9" s="38" customFormat="1" ht="15" customHeight="1">
      <c r="B63" s="342" t="s">
        <v>147</v>
      </c>
      <c r="C63" s="343"/>
      <c r="D63" s="343"/>
      <c r="E63" s="343"/>
      <c r="F63" s="343"/>
      <c r="G63" s="343"/>
      <c r="H63" s="344"/>
      <c r="I63" s="120"/>
    </row>
    <row r="64" spans="2:9" s="38" customFormat="1" ht="9" customHeight="1">
      <c r="B64" s="200" t="s">
        <v>129</v>
      </c>
      <c r="C64" s="182" t="s">
        <v>130</v>
      </c>
      <c r="D64" s="172">
        <v>33303.917050691241</v>
      </c>
      <c r="E64" s="172">
        <v>18256.345622119814</v>
      </c>
      <c r="F64" s="172">
        <v>2480.6451612903224</v>
      </c>
      <c r="G64" s="172">
        <v>50755.362017015243</v>
      </c>
      <c r="H64" s="172">
        <v>0</v>
      </c>
      <c r="I64" s="317"/>
    </row>
    <row r="65" spans="1:247" s="38" customFormat="1" ht="9" customHeight="1">
      <c r="B65" s="201" t="s">
        <v>131</v>
      </c>
      <c r="C65" s="185" t="s">
        <v>132</v>
      </c>
      <c r="D65" s="173">
        <v>39303.379416282645</v>
      </c>
      <c r="E65" s="173">
        <v>50163.375554897895</v>
      </c>
      <c r="F65" s="173">
        <v>303.22580645161293</v>
      </c>
      <c r="G65" s="173">
        <v>73789.619861751155</v>
      </c>
      <c r="H65" s="174">
        <v>0</v>
      </c>
      <c r="I65" s="317"/>
    </row>
    <row r="66" spans="1:247" s="38" customFormat="1" ht="9" customHeight="1">
      <c r="B66" s="202" t="s">
        <v>133</v>
      </c>
      <c r="C66" s="182" t="s">
        <v>134</v>
      </c>
      <c r="D66" s="172">
        <v>65968.071099407505</v>
      </c>
      <c r="E66" s="172">
        <v>46036.648890546334</v>
      </c>
      <c r="F66" s="172">
        <v>42629.032258064515</v>
      </c>
      <c r="G66" s="172">
        <v>69949.384218470281</v>
      </c>
      <c r="H66" s="175">
        <v>285.16129032258067</v>
      </c>
      <c r="I66" s="317"/>
    </row>
    <row r="67" spans="1:247" s="38" customFormat="1" ht="9" customHeight="1">
      <c r="B67" s="201" t="s">
        <v>135</v>
      </c>
      <c r="C67" s="185" t="s">
        <v>136</v>
      </c>
      <c r="D67" s="173">
        <v>75430.018433179721</v>
      </c>
      <c r="E67" s="173">
        <v>83578.534531094119</v>
      </c>
      <c r="F67" s="173">
        <v>39694.489247311831</v>
      </c>
      <c r="G67" s="173">
        <v>73094.144728387095</v>
      </c>
      <c r="H67" s="174">
        <v>4406.5386159546642</v>
      </c>
      <c r="I67" s="317"/>
    </row>
    <row r="68" spans="1:247" s="38" customFormat="1" ht="9" customHeight="1">
      <c r="B68" s="200" t="s">
        <v>137</v>
      </c>
      <c r="C68" s="182" t="s">
        <v>138</v>
      </c>
      <c r="D68" s="172">
        <v>94978.494623655919</v>
      </c>
      <c r="E68" s="172">
        <v>28851.397849462366</v>
      </c>
      <c r="F68" s="172">
        <v>0</v>
      </c>
      <c r="G68" s="172">
        <v>45095.946256962721</v>
      </c>
      <c r="H68" s="175">
        <v>0</v>
      </c>
      <c r="I68" s="317"/>
    </row>
    <row r="69" spans="1:247" s="38" customFormat="1" ht="9" customHeight="1">
      <c r="B69" s="201" t="s">
        <v>139</v>
      </c>
      <c r="C69" s="185" t="s">
        <v>140</v>
      </c>
      <c r="D69" s="173">
        <v>23567.972350230415</v>
      </c>
      <c r="E69" s="173">
        <v>11111.318108504398</v>
      </c>
      <c r="F69" s="173">
        <v>5875.3456221198157</v>
      </c>
      <c r="G69" s="173">
        <v>82054.525499656826</v>
      </c>
      <c r="H69" s="174">
        <v>0</v>
      </c>
      <c r="I69" s="317"/>
    </row>
    <row r="70" spans="1:247" s="38" customFormat="1" ht="9" customHeight="1">
      <c r="B70" s="200" t="s">
        <v>141</v>
      </c>
      <c r="C70" s="182" t="s">
        <v>142</v>
      </c>
      <c r="D70" s="172">
        <v>7605.4147465437791</v>
      </c>
      <c r="E70" s="172">
        <v>13725.518433179723</v>
      </c>
      <c r="F70" s="172">
        <v>0</v>
      </c>
      <c r="G70" s="172">
        <v>37249.807509254366</v>
      </c>
      <c r="H70" s="175">
        <v>0</v>
      </c>
      <c r="I70" s="317"/>
    </row>
    <row r="71" spans="1:247" s="38" customFormat="1" ht="9" customHeight="1">
      <c r="B71" s="207" t="s">
        <v>177</v>
      </c>
      <c r="C71" s="208"/>
      <c r="D71" s="209">
        <v>48593.895388570185</v>
      </c>
      <c r="E71" s="209">
        <v>35960.448427114949</v>
      </c>
      <c r="F71" s="209">
        <v>12997.534013605444</v>
      </c>
      <c r="G71" s="209">
        <v>61712.684298785382</v>
      </c>
      <c r="H71" s="209">
        <v>2345.8499531386224</v>
      </c>
      <c r="I71" s="317"/>
    </row>
    <row r="72" spans="1:247" s="79" customFormat="1" ht="18" customHeight="1">
      <c r="A72" s="55"/>
      <c r="B72" s="99" t="s">
        <v>178</v>
      </c>
      <c r="C72" s="117"/>
      <c r="D72" s="118">
        <v>40482.016082483817</v>
      </c>
      <c r="E72" s="118">
        <v>28377.406276791353</v>
      </c>
      <c r="F72" s="118">
        <v>12880.02665582362</v>
      </c>
      <c r="G72" s="118">
        <v>61053.445225654919</v>
      </c>
      <c r="H72" s="118">
        <v>345.3488389425483</v>
      </c>
      <c r="I72" s="84"/>
      <c r="J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row>
    <row r="73" spans="1:247" ht="22.5" customHeight="1">
      <c r="B73" s="116" t="s">
        <v>187</v>
      </c>
    </row>
    <row r="74" spans="1:247" s="38" customFormat="1" ht="22.5" customHeight="1">
      <c r="B74" s="327" t="s">
        <v>188</v>
      </c>
      <c r="C74" s="328"/>
      <c r="D74" s="328"/>
      <c r="E74" s="328"/>
      <c r="F74" s="328"/>
      <c r="G74" s="328"/>
      <c r="H74" s="329"/>
      <c r="I74" s="83"/>
    </row>
    <row r="75" spans="1:247" s="38" customFormat="1" ht="15" customHeight="1">
      <c r="B75" s="346" t="s">
        <v>6</v>
      </c>
      <c r="C75" s="331" t="s">
        <v>58</v>
      </c>
      <c r="D75" s="332" t="s">
        <v>78</v>
      </c>
      <c r="E75" s="333"/>
      <c r="F75" s="334"/>
      <c r="G75" s="331" t="s">
        <v>79</v>
      </c>
      <c r="H75" s="336" t="s">
        <v>56</v>
      </c>
      <c r="I75" s="345"/>
      <c r="J75" s="44"/>
    </row>
    <row r="76" spans="1:247" s="38" customFormat="1" ht="24" customHeight="1">
      <c r="B76" s="346"/>
      <c r="C76" s="331"/>
      <c r="D76" s="80" t="s">
        <v>52</v>
      </c>
      <c r="E76" s="82" t="s">
        <v>53</v>
      </c>
      <c r="F76" s="81" t="s">
        <v>54</v>
      </c>
      <c r="G76" s="331"/>
      <c r="H76" s="336"/>
      <c r="I76" s="345"/>
    </row>
    <row r="77" spans="1:247" s="38" customFormat="1" ht="15" customHeight="1">
      <c r="B77" s="342" t="s">
        <v>172</v>
      </c>
      <c r="C77" s="343"/>
      <c r="D77" s="343"/>
      <c r="E77" s="343"/>
      <c r="F77" s="343"/>
      <c r="G77" s="343"/>
      <c r="H77" s="344"/>
      <c r="I77" s="121"/>
      <c r="L77" s="154">
        <v>538866820</v>
      </c>
      <c r="M77" s="154">
        <v>1202623463.5079</v>
      </c>
      <c r="N77" s="154">
        <v>32756300</v>
      </c>
      <c r="O77" s="154">
        <v>9246316898.5</v>
      </c>
      <c r="P77" s="154">
        <v>20152402</v>
      </c>
    </row>
    <row r="78" spans="1:247" s="38" customFormat="1" ht="9" customHeight="1">
      <c r="B78" s="200" t="s">
        <v>125</v>
      </c>
      <c r="C78" s="182" t="s">
        <v>62</v>
      </c>
      <c r="D78" s="210">
        <v>120.99764447427447</v>
      </c>
      <c r="E78" s="210">
        <v>19.855053280686018</v>
      </c>
      <c r="F78" s="210">
        <v>29.121561608082672</v>
      </c>
      <c r="G78" s="210">
        <v>90.029340016519456</v>
      </c>
      <c r="H78" s="213">
        <v>0</v>
      </c>
      <c r="I78" s="121"/>
      <c r="L78" s="155">
        <v>1834162250</v>
      </c>
      <c r="M78" s="155">
        <v>3120641050</v>
      </c>
      <c r="N78" s="155">
        <v>75547300</v>
      </c>
      <c r="O78" s="155">
        <v>20736336354</v>
      </c>
      <c r="P78" s="155">
        <v>22711400</v>
      </c>
    </row>
    <row r="79" spans="1:247" s="38" customFormat="1" ht="9" customHeight="1">
      <c r="B79" s="201" t="s">
        <v>1</v>
      </c>
      <c r="C79" s="185" t="s">
        <v>63</v>
      </c>
      <c r="D79" s="211">
        <v>73.752611709035264</v>
      </c>
      <c r="E79" s="211">
        <v>49.573270870449143</v>
      </c>
      <c r="F79" s="211">
        <v>25.031670348848671</v>
      </c>
      <c r="G79" s="211">
        <v>110.74738890121256</v>
      </c>
      <c r="H79" s="212">
        <v>1.7292745226053601</v>
      </c>
      <c r="I79" s="122"/>
    </row>
    <row r="80" spans="1:247" s="38" customFormat="1" ht="9" customHeight="1">
      <c r="B80" s="202" t="s">
        <v>49</v>
      </c>
      <c r="C80" s="182" t="s">
        <v>64</v>
      </c>
      <c r="D80" s="210">
        <v>48.443264045323204</v>
      </c>
      <c r="E80" s="210">
        <v>19.517750495577552</v>
      </c>
      <c r="F80" s="210">
        <v>6.4185410982450186</v>
      </c>
      <c r="G80" s="210">
        <v>93.205500217706003</v>
      </c>
      <c r="H80" s="213">
        <v>0.41901595508222433</v>
      </c>
      <c r="I80" s="121"/>
    </row>
    <row r="81" spans="2:9" s="38" customFormat="1" ht="9" customHeight="1">
      <c r="B81" s="201" t="s">
        <v>152</v>
      </c>
      <c r="C81" s="185" t="s">
        <v>153</v>
      </c>
      <c r="D81" s="211">
        <v>14.20125961581034</v>
      </c>
      <c r="E81" s="211">
        <v>19.855448057921979</v>
      </c>
      <c r="F81" s="211">
        <v>24.916027109209967</v>
      </c>
      <c r="G81" s="211">
        <v>26.966073503705267</v>
      </c>
      <c r="H81" s="212">
        <v>0.17382037851744514</v>
      </c>
      <c r="I81" s="122"/>
    </row>
    <row r="82" spans="2:9" s="38" customFormat="1" ht="9" customHeight="1">
      <c r="B82" s="214" t="s">
        <v>18</v>
      </c>
      <c r="C82" s="185" t="s">
        <v>65</v>
      </c>
      <c r="D82" s="211">
        <v>32.729403849139331</v>
      </c>
      <c r="E82" s="211">
        <v>40.365967375223988</v>
      </c>
      <c r="F82" s="211">
        <v>7.41577205983676</v>
      </c>
      <c r="G82" s="211">
        <v>71.616116686972461</v>
      </c>
      <c r="H82" s="212">
        <v>0</v>
      </c>
      <c r="I82" s="122"/>
    </row>
    <row r="83" spans="2:9" s="38" customFormat="1" ht="9" customHeight="1">
      <c r="B83" s="200" t="s">
        <v>76</v>
      </c>
      <c r="C83" s="182" t="s">
        <v>66</v>
      </c>
      <c r="D83" s="210">
        <v>120.3917408386951</v>
      </c>
      <c r="E83" s="210">
        <v>77.163065851243132</v>
      </c>
      <c r="F83" s="210">
        <v>88.426947332183559</v>
      </c>
      <c r="G83" s="210">
        <v>80.326331635043317</v>
      </c>
      <c r="H83" s="213">
        <v>0</v>
      </c>
      <c r="I83" s="121"/>
    </row>
    <row r="84" spans="2:9" s="38" customFormat="1" ht="9" customHeight="1">
      <c r="B84" s="201" t="s">
        <v>126</v>
      </c>
      <c r="C84" s="185" t="s">
        <v>67</v>
      </c>
      <c r="D84" s="211">
        <v>234.49716464727459</v>
      </c>
      <c r="E84" s="211">
        <v>114.51219130315626</v>
      </c>
      <c r="F84" s="211">
        <v>87.856893851593668</v>
      </c>
      <c r="G84" s="211">
        <v>101.81005123981768</v>
      </c>
      <c r="H84" s="212">
        <v>0.12901549652592939</v>
      </c>
      <c r="I84" s="122"/>
    </row>
    <row r="85" spans="2:9" s="38" customFormat="1" ht="9" customHeight="1">
      <c r="B85" s="200" t="s">
        <v>2</v>
      </c>
      <c r="C85" s="182" t="s">
        <v>68</v>
      </c>
      <c r="D85" s="210">
        <v>45.267896470883379</v>
      </c>
      <c r="E85" s="210">
        <v>26.452167011408989</v>
      </c>
      <c r="F85" s="210">
        <v>3.660485181614149</v>
      </c>
      <c r="G85" s="210">
        <v>87.778614645942312</v>
      </c>
      <c r="H85" s="213">
        <v>0</v>
      </c>
      <c r="I85" s="121"/>
    </row>
    <row r="86" spans="2:9" s="38" customFormat="1" ht="9" customHeight="1">
      <c r="B86" s="201" t="s">
        <v>3</v>
      </c>
      <c r="C86" s="185" t="s">
        <v>69</v>
      </c>
      <c r="D86" s="211">
        <v>41.602748910747501</v>
      </c>
      <c r="E86" s="211">
        <v>45.024339956666054</v>
      </c>
      <c r="F86" s="211">
        <v>9.7668195995894074</v>
      </c>
      <c r="G86" s="211">
        <v>87.374813453786629</v>
      </c>
      <c r="H86" s="212">
        <v>4.2662287126919371E-3</v>
      </c>
      <c r="I86" s="121"/>
    </row>
    <row r="87" spans="2:9" s="38" customFormat="1" ht="9" customHeight="1">
      <c r="B87" s="215" t="s">
        <v>127</v>
      </c>
      <c r="C87" s="187" t="s">
        <v>70</v>
      </c>
      <c r="D87" s="216">
        <v>34.625303224929866</v>
      </c>
      <c r="E87" s="216">
        <v>32.207316824275637</v>
      </c>
      <c r="F87" s="216">
        <v>10.409398968295067</v>
      </c>
      <c r="G87" s="216">
        <v>104.82197184314403</v>
      </c>
      <c r="H87" s="217">
        <v>1.3799345319168821</v>
      </c>
      <c r="I87" s="121"/>
    </row>
    <row r="88" spans="2:9" s="38" customFormat="1" ht="9" customHeight="1">
      <c r="B88" s="218" t="s">
        <v>7</v>
      </c>
      <c r="C88" s="189" t="s">
        <v>71</v>
      </c>
      <c r="D88" s="219">
        <v>39.863336360771122</v>
      </c>
      <c r="E88" s="219">
        <v>76.217809605675342</v>
      </c>
      <c r="F88" s="219">
        <v>14.292780379384995</v>
      </c>
      <c r="G88" s="219">
        <v>72.222837297542597</v>
      </c>
      <c r="H88" s="220">
        <v>0</v>
      </c>
      <c r="I88" s="121"/>
    </row>
    <row r="89" spans="2:9" s="38" customFormat="1" ht="9" customHeight="1">
      <c r="B89" s="215" t="s">
        <v>8</v>
      </c>
      <c r="C89" s="187" t="s">
        <v>72</v>
      </c>
      <c r="D89" s="216">
        <v>33.242018799835094</v>
      </c>
      <c r="E89" s="216">
        <v>21.280113480366467</v>
      </c>
      <c r="F89" s="216">
        <v>2.6324882778018726</v>
      </c>
      <c r="G89" s="216">
        <v>111.83099926668777</v>
      </c>
      <c r="H89" s="217">
        <v>4.6564916801597786E-2</v>
      </c>
      <c r="I89" s="121"/>
    </row>
    <row r="90" spans="2:9" s="38" customFormat="1" ht="9" customHeight="1">
      <c r="B90" s="218" t="s">
        <v>9</v>
      </c>
      <c r="C90" s="189" t="s">
        <v>73</v>
      </c>
      <c r="D90" s="219">
        <v>16.474428166181539</v>
      </c>
      <c r="E90" s="219">
        <v>20.107507427269603</v>
      </c>
      <c r="F90" s="219">
        <v>5.8689086324265407</v>
      </c>
      <c r="G90" s="219">
        <v>112.88761345996198</v>
      </c>
      <c r="H90" s="220">
        <v>0</v>
      </c>
      <c r="I90" s="121"/>
    </row>
    <row r="91" spans="2:9" s="38" customFormat="1" ht="9" customHeight="1">
      <c r="B91" s="215" t="s">
        <v>128</v>
      </c>
      <c r="C91" s="187" t="s">
        <v>74</v>
      </c>
      <c r="D91" s="216">
        <v>14.813700448787893</v>
      </c>
      <c r="E91" s="216">
        <v>11.846723926200696</v>
      </c>
      <c r="F91" s="216">
        <v>2.7874116332491554</v>
      </c>
      <c r="G91" s="216">
        <v>88.103238109596944</v>
      </c>
      <c r="H91" s="217">
        <v>0</v>
      </c>
      <c r="I91" s="121"/>
    </row>
    <row r="92" spans="2:9" s="38" customFormat="1" ht="9" customHeight="1">
      <c r="B92" s="218" t="s">
        <v>90</v>
      </c>
      <c r="C92" s="189" t="s">
        <v>91</v>
      </c>
      <c r="D92" s="219">
        <v>9.2045712860062547</v>
      </c>
      <c r="E92" s="219">
        <v>18.721521932968258</v>
      </c>
      <c r="F92" s="219">
        <v>2.1564364066420176</v>
      </c>
      <c r="G92" s="219">
        <v>49.005664608213792</v>
      </c>
      <c r="H92" s="220">
        <v>0</v>
      </c>
      <c r="I92" s="121"/>
    </row>
    <row r="93" spans="2:9" s="38" customFormat="1" ht="9" customHeight="1">
      <c r="B93" s="215" t="s">
        <v>88</v>
      </c>
      <c r="C93" s="187" t="s">
        <v>89</v>
      </c>
      <c r="D93" s="216">
        <v>23.440539719700567</v>
      </c>
      <c r="E93" s="216">
        <v>46.496178206159527</v>
      </c>
      <c r="F93" s="216">
        <v>3.1821596814220934</v>
      </c>
      <c r="G93" s="216">
        <v>117.20879681692857</v>
      </c>
      <c r="H93" s="217">
        <v>0</v>
      </c>
      <c r="I93" s="121"/>
    </row>
    <row r="94" spans="2:9" s="38" customFormat="1" ht="9" customHeight="1">
      <c r="B94" s="218" t="s">
        <v>10</v>
      </c>
      <c r="C94" s="189" t="s">
        <v>75</v>
      </c>
      <c r="D94" s="219">
        <v>42.854511203488379</v>
      </c>
      <c r="E94" s="219">
        <v>4.3196372470794477</v>
      </c>
      <c r="F94" s="219">
        <v>3.0156955001278183</v>
      </c>
      <c r="G94" s="219">
        <v>142.83616878558095</v>
      </c>
      <c r="H94" s="220">
        <v>1.5090461540246791</v>
      </c>
      <c r="I94" s="121"/>
    </row>
    <row r="95" spans="2:9" s="38" customFormat="1" ht="9" customHeight="1">
      <c r="B95" s="198" t="s">
        <v>177</v>
      </c>
      <c r="C95" s="199"/>
      <c r="D95" s="221">
        <v>55.670714339463764</v>
      </c>
      <c r="E95" s="221">
        <v>37.853886050136957</v>
      </c>
      <c r="F95" s="221">
        <v>19.232941039326676</v>
      </c>
      <c r="G95" s="221">
        <v>91.104207087550719</v>
      </c>
      <c r="H95" s="320">
        <v>0.67386727302335125</v>
      </c>
      <c r="I95" s="122"/>
    </row>
    <row r="96" spans="2:9" s="38" customFormat="1" ht="15">
      <c r="B96" s="342" t="s">
        <v>144</v>
      </c>
      <c r="C96" s="343"/>
      <c r="D96" s="343"/>
      <c r="E96" s="343"/>
      <c r="F96" s="343"/>
      <c r="G96" s="343"/>
      <c r="H96" s="344"/>
      <c r="I96" s="122"/>
    </row>
    <row r="97" spans="1:247" s="38" customFormat="1" ht="9" customHeight="1">
      <c r="B97" s="200" t="s">
        <v>129</v>
      </c>
      <c r="C97" s="182" t="s">
        <v>130</v>
      </c>
      <c r="D97" s="216">
        <v>49.918187344591701</v>
      </c>
      <c r="E97" s="216">
        <v>27.363858719846238</v>
      </c>
      <c r="F97" s="216">
        <v>3.7181605307347789</v>
      </c>
      <c r="G97" s="216">
        <v>76.075605943035882</v>
      </c>
      <c r="H97" s="217">
        <v>0</v>
      </c>
      <c r="I97" s="121"/>
    </row>
    <row r="98" spans="1:247" s="38" customFormat="1" ht="9" customHeight="1">
      <c r="B98" s="201" t="s">
        <v>131</v>
      </c>
      <c r="C98" s="185" t="s">
        <v>132</v>
      </c>
      <c r="D98" s="219">
        <v>58.910591627745021</v>
      </c>
      <c r="E98" s="219">
        <v>75.188296168739456</v>
      </c>
      <c r="F98" s="219">
        <v>0.45449556552544768</v>
      </c>
      <c r="G98" s="219">
        <v>110.6009260934262</v>
      </c>
      <c r="H98" s="220">
        <v>0</v>
      </c>
      <c r="I98" s="122"/>
    </row>
    <row r="99" spans="1:247" s="38" customFormat="1" ht="9" customHeight="1">
      <c r="B99" s="202" t="s">
        <v>133</v>
      </c>
      <c r="C99" s="182" t="s">
        <v>134</v>
      </c>
      <c r="D99" s="216">
        <v>98.877454171211994</v>
      </c>
      <c r="E99" s="216">
        <v>69.002876164315452</v>
      </c>
      <c r="F99" s="216">
        <v>63.895307429987135</v>
      </c>
      <c r="G99" s="216">
        <v>104.84491841430263</v>
      </c>
      <c r="H99" s="217">
        <v>0.42741923396222953</v>
      </c>
      <c r="I99" s="121"/>
    </row>
    <row r="100" spans="1:247" s="38" customFormat="1" ht="9" customHeight="1">
      <c r="B100" s="201" t="s">
        <v>135</v>
      </c>
      <c r="C100" s="185" t="s">
        <v>136</v>
      </c>
      <c r="D100" s="219">
        <v>113.05966760073103</v>
      </c>
      <c r="E100" s="219">
        <v>125.27322051515225</v>
      </c>
      <c r="F100" s="219">
        <v>59.496813776566441</v>
      </c>
      <c r="G100" s="219">
        <v>109.55850042475996</v>
      </c>
      <c r="H100" s="220">
        <v>6.6048212838626803</v>
      </c>
      <c r="I100" s="122"/>
    </row>
    <row r="101" spans="1:247" s="38" customFormat="1" ht="9" customHeight="1">
      <c r="B101" s="200" t="s">
        <v>137</v>
      </c>
      <c r="C101" s="182" t="s">
        <v>138</v>
      </c>
      <c r="D101" s="216">
        <v>142.36025993922976</v>
      </c>
      <c r="E101" s="216">
        <v>43.244447216545062</v>
      </c>
      <c r="F101" s="216">
        <v>0</v>
      </c>
      <c r="G101" s="216">
        <v>67.592886755943354</v>
      </c>
      <c r="H101" s="217">
        <v>0</v>
      </c>
      <c r="I101" s="122"/>
    </row>
    <row r="102" spans="1:247" s="38" customFormat="1" ht="9" customHeight="1">
      <c r="B102" s="201" t="s">
        <v>139</v>
      </c>
      <c r="C102" s="185" t="s">
        <v>140</v>
      </c>
      <c r="D102" s="219">
        <v>35.325287932956243</v>
      </c>
      <c r="E102" s="219">
        <v>16.654403088424836</v>
      </c>
      <c r="F102" s="219">
        <v>8.8063696241135183</v>
      </c>
      <c r="G102" s="219">
        <v>122.98893160612262</v>
      </c>
      <c r="H102" s="220">
        <v>0</v>
      </c>
      <c r="I102" s="122"/>
    </row>
    <row r="103" spans="1:247" s="38" customFormat="1" ht="9" customHeight="1">
      <c r="B103" s="200" t="s">
        <v>141</v>
      </c>
      <c r="C103" s="182" t="s">
        <v>142</v>
      </c>
      <c r="D103" s="216">
        <v>11.399515485624024</v>
      </c>
      <c r="E103" s="216">
        <v>20.572745227123107</v>
      </c>
      <c r="F103" s="216">
        <v>0</v>
      </c>
      <c r="G103" s="216">
        <v>55.832557682831016</v>
      </c>
      <c r="H103" s="217">
        <v>0</v>
      </c>
      <c r="I103" s="122"/>
    </row>
    <row r="104" spans="1:247" s="38" customFormat="1" ht="9" customHeight="1">
      <c r="B104" s="203" t="s">
        <v>177</v>
      </c>
      <c r="C104" s="204"/>
      <c r="D104" s="222">
        <v>72.835852014584262</v>
      </c>
      <c r="E104" s="222">
        <v>53.899978157163766</v>
      </c>
      <c r="F104" s="222">
        <v>27.27422938538546</v>
      </c>
      <c r="G104" s="222">
        <v>92.499189560060245</v>
      </c>
      <c r="H104" s="321">
        <v>3.5161202589124549</v>
      </c>
      <c r="I104" s="121"/>
    </row>
    <row r="105" spans="1:247" s="79" customFormat="1" ht="18" customHeight="1">
      <c r="A105" s="55"/>
      <c r="B105" s="99" t="s">
        <v>178</v>
      </c>
      <c r="C105" s="117"/>
      <c r="D105" s="123">
        <v>64.253283177024016</v>
      </c>
      <c r="E105" s="123">
        <v>45.876932103650361</v>
      </c>
      <c r="F105" s="123">
        <v>23.253585212356068</v>
      </c>
      <c r="G105" s="123">
        <v>91.801698323805482</v>
      </c>
      <c r="H105" s="322">
        <v>2.094993765967903</v>
      </c>
      <c r="I105" s="85"/>
      <c r="J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row>
    <row r="106" spans="1:247" ht="22.5" customHeight="1">
      <c r="B106" s="116" t="str">
        <f>B73</f>
        <v>Win Diciembre 2016 y posiciones de juego al 31-12-2016</v>
      </c>
    </row>
    <row r="118" spans="1:8">
      <c r="B118" s="139" t="s">
        <v>145</v>
      </c>
      <c r="C118" s="139"/>
      <c r="D118" s="139">
        <v>538866820</v>
      </c>
      <c r="E118" s="139">
        <v>1202623463.5079</v>
      </c>
      <c r="F118" s="139">
        <v>32756300</v>
      </c>
      <c r="G118" s="139">
        <v>9246316898.5</v>
      </c>
      <c r="H118" s="139">
        <v>20152402</v>
      </c>
    </row>
    <row r="119" spans="1:8">
      <c r="B119" s="139" t="s">
        <v>146</v>
      </c>
      <c r="C119" s="139"/>
      <c r="D119" s="139">
        <v>1856552700</v>
      </c>
      <c r="E119" s="139">
        <v>3508273000</v>
      </c>
      <c r="F119" s="139">
        <v>81738500</v>
      </c>
      <c r="G119" s="139">
        <v>21344774779</v>
      </c>
      <c r="H119" s="139">
        <v>20596875</v>
      </c>
    </row>
    <row r="120" spans="1:8">
      <c r="A120" s="164"/>
      <c r="B120" s="164"/>
      <c r="C120" s="164"/>
      <c r="D120" s="164"/>
      <c r="E120" s="139">
        <v>4710896463.5079002</v>
      </c>
      <c r="F120" s="139">
        <v>114494800</v>
      </c>
      <c r="G120" s="139">
        <v>30591091677.5</v>
      </c>
      <c r="H120" s="139">
        <v>40749277</v>
      </c>
    </row>
    <row r="121" spans="1:8">
      <c r="A121" s="164"/>
      <c r="B121" s="164"/>
      <c r="C121" s="164"/>
      <c r="D121" s="164"/>
      <c r="E121" s="139"/>
      <c r="F121" s="139"/>
      <c r="G121" s="139"/>
      <c r="H121" s="139"/>
    </row>
    <row r="122" spans="1:8">
      <c r="A122" s="164"/>
      <c r="B122" s="164"/>
      <c r="C122" s="164"/>
      <c r="D122" s="164"/>
      <c r="E122" s="139"/>
      <c r="F122" s="139"/>
      <c r="G122" s="139"/>
      <c r="H122" s="139"/>
    </row>
    <row r="123" spans="1:8">
      <c r="A123" s="164"/>
      <c r="B123" s="164"/>
      <c r="C123" s="164"/>
      <c r="D123" s="164"/>
      <c r="E123" s="139"/>
      <c r="F123" s="139"/>
      <c r="G123" s="139"/>
      <c r="H123" s="139"/>
    </row>
    <row r="124" spans="1:8">
      <c r="A124" s="164"/>
      <c r="B124" s="164"/>
      <c r="C124" s="164"/>
      <c r="D124" s="164"/>
      <c r="E124" s="139"/>
      <c r="F124" s="139"/>
      <c r="G124" s="139"/>
      <c r="H124" s="139"/>
    </row>
  </sheetData>
  <mergeCells count="27">
    <mergeCell ref="I9:I10"/>
    <mergeCell ref="B8:I8"/>
    <mergeCell ref="B42:B43"/>
    <mergeCell ref="C42:C43"/>
    <mergeCell ref="D42:F42"/>
    <mergeCell ref="G42:G43"/>
    <mergeCell ref="H42:H43"/>
    <mergeCell ref="B9:B10"/>
    <mergeCell ref="C9:C10"/>
    <mergeCell ref="D9:F9"/>
    <mergeCell ref="G9:G10"/>
    <mergeCell ref="H9:H10"/>
    <mergeCell ref="B41:H41"/>
    <mergeCell ref="B96:H96"/>
    <mergeCell ref="B77:H77"/>
    <mergeCell ref="B11:I11"/>
    <mergeCell ref="B30:I30"/>
    <mergeCell ref="B63:H63"/>
    <mergeCell ref="B44:H44"/>
    <mergeCell ref="I75:I76"/>
    <mergeCell ref="B74:H74"/>
    <mergeCell ref="B75:B76"/>
    <mergeCell ref="C75:C76"/>
    <mergeCell ref="D75:F75"/>
    <mergeCell ref="G75:G76"/>
    <mergeCell ref="H75:H76"/>
    <mergeCell ref="I42:I43"/>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8"/>
  <sheetViews>
    <sheetView showGridLines="0" topLeftCell="C4" zoomScaleNormal="100" workbookViewId="0">
      <selection activeCell="N9" sqref="N9"/>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0" width="13.140625" style="1" bestFit="1" customWidth="1"/>
    <col min="11" max="11" width="12.5703125" style="1" bestFit="1" customWidth="1"/>
    <col min="12"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47" t="s">
        <v>34</v>
      </c>
      <c r="C8" s="348"/>
      <c r="D8" s="349"/>
      <c r="E8" s="349"/>
      <c r="F8" s="349"/>
      <c r="G8" s="349"/>
      <c r="H8" s="349"/>
      <c r="I8" s="349"/>
      <c r="J8" s="349"/>
      <c r="K8" s="349"/>
      <c r="L8" s="349"/>
      <c r="M8" s="349"/>
      <c r="N8" s="349"/>
      <c r="O8" s="349"/>
      <c r="P8" s="349"/>
      <c r="Q8" s="350"/>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42" t="s">
        <v>174</v>
      </c>
      <c r="C10" s="343"/>
      <c r="D10" s="343"/>
      <c r="E10" s="343"/>
      <c r="F10" s="343"/>
      <c r="G10" s="343"/>
      <c r="H10" s="343"/>
      <c r="I10" s="343"/>
      <c r="J10" s="343"/>
      <c r="K10" s="343"/>
      <c r="L10" s="343"/>
      <c r="M10" s="343"/>
      <c r="N10" s="343"/>
      <c r="O10" s="343"/>
      <c r="P10" s="343"/>
      <c r="Q10" s="344"/>
      <c r="R10" s="23"/>
      <c r="U10" s="69"/>
      <c r="V10" s="65"/>
    </row>
    <row r="11" spans="1:22">
      <c r="A11" s="21"/>
      <c r="B11" s="192" t="s">
        <v>125</v>
      </c>
      <c r="C11" s="223" t="s">
        <v>62</v>
      </c>
      <c r="D11" s="223">
        <v>1070134876</v>
      </c>
      <c r="E11" s="223">
        <v>957013037</v>
      </c>
      <c r="F11" s="223">
        <v>1034798126</v>
      </c>
      <c r="G11" s="223">
        <v>1071636590</v>
      </c>
      <c r="H11" s="223">
        <v>1129045268</v>
      </c>
      <c r="I11" s="223">
        <v>1039466147</v>
      </c>
      <c r="J11" s="223">
        <v>1077623807</v>
      </c>
      <c r="K11" s="223">
        <v>1060693852</v>
      </c>
      <c r="L11" s="223">
        <v>1066338380</v>
      </c>
      <c r="M11" s="223">
        <v>1067516052</v>
      </c>
      <c r="N11" s="223">
        <v>938421258</v>
      </c>
      <c r="O11" s="223">
        <v>1036018220</v>
      </c>
      <c r="P11" s="224">
        <v>12548705613</v>
      </c>
      <c r="Q11" s="225">
        <v>18553291.539429285</v>
      </c>
      <c r="R11" s="23"/>
      <c r="U11" s="69"/>
      <c r="V11" s="65"/>
    </row>
    <row r="12" spans="1:22" s="3" customFormat="1">
      <c r="A12" s="21"/>
      <c r="B12" s="193" t="s">
        <v>1</v>
      </c>
      <c r="C12" s="226" t="s">
        <v>63</v>
      </c>
      <c r="D12" s="226">
        <v>2508921695</v>
      </c>
      <c r="E12" s="226">
        <v>2323611958</v>
      </c>
      <c r="F12" s="226">
        <v>2297229263</v>
      </c>
      <c r="G12" s="226">
        <v>2415278956</v>
      </c>
      <c r="H12" s="226">
        <v>2423941056</v>
      </c>
      <c r="I12" s="226">
        <v>2196007112</v>
      </c>
      <c r="J12" s="226">
        <v>2459596822</v>
      </c>
      <c r="K12" s="226">
        <v>2469394447</v>
      </c>
      <c r="L12" s="226">
        <v>2431929536</v>
      </c>
      <c r="M12" s="226">
        <v>2565788042</v>
      </c>
      <c r="N12" s="226">
        <v>2180950245</v>
      </c>
      <c r="O12" s="226">
        <v>2283410130</v>
      </c>
      <c r="P12" s="227">
        <v>28556059262</v>
      </c>
      <c r="Q12" s="228">
        <v>42214571.572652362</v>
      </c>
      <c r="R12" s="22"/>
      <c r="S12" s="4"/>
      <c r="U12" s="69"/>
      <c r="V12" s="65"/>
    </row>
    <row r="13" spans="1:22" s="3" customFormat="1">
      <c r="A13" s="21"/>
      <c r="B13" s="194" t="s">
        <v>49</v>
      </c>
      <c r="C13" s="223" t="s">
        <v>64</v>
      </c>
      <c r="D13" s="223">
        <v>815517217</v>
      </c>
      <c r="E13" s="223">
        <v>708391016</v>
      </c>
      <c r="F13" s="223">
        <v>856342113</v>
      </c>
      <c r="G13" s="223">
        <v>882524363</v>
      </c>
      <c r="H13" s="223">
        <v>891385469</v>
      </c>
      <c r="I13" s="223">
        <v>818666579</v>
      </c>
      <c r="J13" s="223">
        <v>957360195</v>
      </c>
      <c r="K13" s="223">
        <v>916450433</v>
      </c>
      <c r="L13" s="223">
        <v>964635067</v>
      </c>
      <c r="M13" s="223">
        <v>904244425</v>
      </c>
      <c r="N13" s="223">
        <v>815042774</v>
      </c>
      <c r="O13" s="223">
        <v>892687735</v>
      </c>
      <c r="P13" s="224">
        <v>10423247386</v>
      </c>
      <c r="Q13" s="225">
        <v>15430942.627146618</v>
      </c>
      <c r="R13" s="22"/>
      <c r="S13" s="4"/>
      <c r="U13" s="69"/>
      <c r="V13" s="65"/>
    </row>
    <row r="14" spans="1:22" s="3" customFormat="1">
      <c r="A14" s="21"/>
      <c r="B14" s="193" t="s">
        <v>152</v>
      </c>
      <c r="C14" s="229" t="s">
        <v>153</v>
      </c>
      <c r="D14" s="229">
        <v>0</v>
      </c>
      <c r="E14" s="229">
        <v>0</v>
      </c>
      <c r="F14" s="229">
        <v>0</v>
      </c>
      <c r="G14" s="229">
        <v>0</v>
      </c>
      <c r="H14" s="229">
        <v>0</v>
      </c>
      <c r="I14" s="229">
        <v>0</v>
      </c>
      <c r="J14" s="229">
        <v>0</v>
      </c>
      <c r="K14" s="229">
        <v>125831108</v>
      </c>
      <c r="L14" s="229">
        <v>177318157</v>
      </c>
      <c r="M14" s="229">
        <v>170446982</v>
      </c>
      <c r="N14" s="229">
        <v>154927125</v>
      </c>
      <c r="O14" s="229">
        <v>173086411</v>
      </c>
      <c r="P14" s="227">
        <v>801609783</v>
      </c>
      <c r="Q14" s="225">
        <v>1204913.9521463371</v>
      </c>
      <c r="R14" s="22"/>
      <c r="S14" s="4"/>
      <c r="U14" s="69"/>
      <c r="V14" s="65"/>
    </row>
    <row r="15" spans="1:22" s="3" customFormat="1">
      <c r="A15" s="21"/>
      <c r="B15" s="192" t="s">
        <v>18</v>
      </c>
      <c r="C15" s="230" t="s">
        <v>65</v>
      </c>
      <c r="D15" s="230">
        <v>720058741</v>
      </c>
      <c r="E15" s="230">
        <v>739009660</v>
      </c>
      <c r="F15" s="230">
        <v>590781860</v>
      </c>
      <c r="G15" s="230">
        <v>524971630</v>
      </c>
      <c r="H15" s="230">
        <v>622926552</v>
      </c>
      <c r="I15" s="230">
        <v>532874638</v>
      </c>
      <c r="J15" s="230">
        <v>732375729</v>
      </c>
      <c r="K15" s="230">
        <v>627084402</v>
      </c>
      <c r="L15" s="230">
        <v>595097930</v>
      </c>
      <c r="M15" s="230">
        <v>673197506</v>
      </c>
      <c r="N15" s="230">
        <v>618477695</v>
      </c>
      <c r="O15" s="230">
        <v>599600000</v>
      </c>
      <c r="P15" s="224">
        <v>7576456343</v>
      </c>
      <c r="Q15" s="228">
        <v>11189425.027113596</v>
      </c>
      <c r="R15" s="22"/>
      <c r="S15" s="4"/>
      <c r="U15" s="69"/>
      <c r="V15" s="65"/>
    </row>
    <row r="16" spans="1:22" s="3" customFormat="1">
      <c r="A16" s="21"/>
      <c r="B16" s="193" t="s">
        <v>76</v>
      </c>
      <c r="C16" s="231" t="s">
        <v>66</v>
      </c>
      <c r="D16" s="231">
        <v>3297887169</v>
      </c>
      <c r="E16" s="231">
        <v>2849170743</v>
      </c>
      <c r="F16" s="231">
        <v>3387018755</v>
      </c>
      <c r="G16" s="231">
        <v>2853275010</v>
      </c>
      <c r="H16" s="231">
        <v>3429995513</v>
      </c>
      <c r="I16" s="231">
        <v>3170350724</v>
      </c>
      <c r="J16" s="231">
        <v>3483806111</v>
      </c>
      <c r="K16" s="231">
        <v>3759424472</v>
      </c>
      <c r="L16" s="231">
        <v>3187384791</v>
      </c>
      <c r="M16" s="231">
        <v>3624987459</v>
      </c>
      <c r="N16" s="231">
        <v>2933738851</v>
      </c>
      <c r="O16" s="231">
        <v>3075208613</v>
      </c>
      <c r="P16" s="227">
        <v>39052248211</v>
      </c>
      <c r="Q16" s="225">
        <v>57769037.376653388</v>
      </c>
      <c r="R16" s="22"/>
      <c r="S16" s="4"/>
      <c r="U16" s="69"/>
      <c r="V16" s="65"/>
    </row>
    <row r="17" spans="1:22" s="3" customFormat="1">
      <c r="A17" s="21"/>
      <c r="B17" s="192" t="s">
        <v>126</v>
      </c>
      <c r="C17" s="223" t="s">
        <v>67</v>
      </c>
      <c r="D17" s="223">
        <v>6781162601</v>
      </c>
      <c r="E17" s="223">
        <v>6060288698</v>
      </c>
      <c r="F17" s="223">
        <v>6529324028</v>
      </c>
      <c r="G17" s="223">
        <v>7038594815</v>
      </c>
      <c r="H17" s="223">
        <v>7167713050</v>
      </c>
      <c r="I17" s="223">
        <v>6951743652</v>
      </c>
      <c r="J17" s="223">
        <v>7140014231</v>
      </c>
      <c r="K17" s="223">
        <v>7154615461</v>
      </c>
      <c r="L17" s="223">
        <v>6787144166</v>
      </c>
      <c r="M17" s="223">
        <v>6600778826</v>
      </c>
      <c r="N17" s="223">
        <v>6157130721</v>
      </c>
      <c r="O17" s="223">
        <v>6408282245</v>
      </c>
      <c r="P17" s="224">
        <v>80776792494</v>
      </c>
      <c r="Q17" s="228">
        <v>119456605.35161662</v>
      </c>
      <c r="R17" s="22"/>
      <c r="S17" s="4"/>
      <c r="U17" s="69"/>
      <c r="V17" s="65"/>
    </row>
    <row r="18" spans="1:22" s="3" customFormat="1">
      <c r="A18" s="21"/>
      <c r="B18" s="193" t="s">
        <v>2</v>
      </c>
      <c r="C18" s="231" t="s">
        <v>68</v>
      </c>
      <c r="D18" s="231">
        <v>521752353</v>
      </c>
      <c r="E18" s="231">
        <v>578757235</v>
      </c>
      <c r="F18" s="231">
        <v>588416504</v>
      </c>
      <c r="G18" s="231">
        <v>538915369</v>
      </c>
      <c r="H18" s="231">
        <v>590966021</v>
      </c>
      <c r="I18" s="231">
        <v>506379281</v>
      </c>
      <c r="J18" s="231">
        <v>567773280</v>
      </c>
      <c r="K18" s="231">
        <v>509382698</v>
      </c>
      <c r="L18" s="231">
        <v>576344214</v>
      </c>
      <c r="M18" s="231">
        <v>607516945</v>
      </c>
      <c r="N18" s="231">
        <v>457396325</v>
      </c>
      <c r="O18" s="231">
        <v>520418492</v>
      </c>
      <c r="P18" s="227">
        <v>6564018717</v>
      </c>
      <c r="Q18" s="225">
        <v>9702274.3517509196</v>
      </c>
      <c r="R18" s="22"/>
      <c r="S18" s="4"/>
      <c r="U18" s="69"/>
      <c r="V18" s="65"/>
    </row>
    <row r="19" spans="1:22" s="3" customFormat="1">
      <c r="A19" s="21"/>
      <c r="B19" s="195" t="s">
        <v>3</v>
      </c>
      <c r="C19" s="223" t="s">
        <v>69</v>
      </c>
      <c r="D19" s="223">
        <v>907913223</v>
      </c>
      <c r="E19" s="223">
        <v>830828934</v>
      </c>
      <c r="F19" s="223">
        <v>969064645</v>
      </c>
      <c r="G19" s="223">
        <v>1028926069</v>
      </c>
      <c r="H19" s="223">
        <v>1001650557</v>
      </c>
      <c r="I19" s="223">
        <v>945877649</v>
      </c>
      <c r="J19" s="223">
        <v>1121702305</v>
      </c>
      <c r="K19" s="223">
        <v>893091886</v>
      </c>
      <c r="L19" s="223">
        <v>1010020852</v>
      </c>
      <c r="M19" s="223">
        <v>952013671</v>
      </c>
      <c r="N19" s="223">
        <v>910955607</v>
      </c>
      <c r="O19" s="223">
        <v>962882476</v>
      </c>
      <c r="P19" s="224">
        <v>11534927874</v>
      </c>
      <c r="Q19" s="228">
        <v>17068611.835552044</v>
      </c>
      <c r="R19" s="22"/>
      <c r="S19" s="4"/>
      <c r="U19" s="69"/>
      <c r="V19" s="65"/>
    </row>
    <row r="20" spans="1:22" s="3" customFormat="1">
      <c r="A20" s="21"/>
      <c r="B20" s="196" t="s">
        <v>127</v>
      </c>
      <c r="C20" s="231" t="s">
        <v>70</v>
      </c>
      <c r="D20" s="231">
        <v>3135938839</v>
      </c>
      <c r="E20" s="231">
        <v>2899090483</v>
      </c>
      <c r="F20" s="231">
        <v>3253207847</v>
      </c>
      <c r="G20" s="231">
        <v>3174399091</v>
      </c>
      <c r="H20" s="231">
        <v>3421857845</v>
      </c>
      <c r="I20" s="231">
        <v>3074534237</v>
      </c>
      <c r="J20" s="231">
        <v>3525615655</v>
      </c>
      <c r="K20" s="231">
        <v>3286024906</v>
      </c>
      <c r="L20" s="231">
        <v>3115997891</v>
      </c>
      <c r="M20" s="231">
        <v>3520686587</v>
      </c>
      <c r="N20" s="231">
        <v>2990092605</v>
      </c>
      <c r="O20" s="231">
        <v>3292910572</v>
      </c>
      <c r="P20" s="227">
        <v>38690356558</v>
      </c>
      <c r="Q20" s="225">
        <v>57238297.556427769</v>
      </c>
      <c r="R20" s="22"/>
      <c r="S20" s="4"/>
      <c r="U20" s="69"/>
      <c r="V20" s="65"/>
    </row>
    <row r="21" spans="1:22" s="3" customFormat="1">
      <c r="A21" s="21"/>
      <c r="B21" s="195" t="s">
        <v>7</v>
      </c>
      <c r="C21" s="223" t="s">
        <v>71</v>
      </c>
      <c r="D21" s="223">
        <v>359646793</v>
      </c>
      <c r="E21" s="223">
        <v>357454536</v>
      </c>
      <c r="F21" s="223">
        <v>379416221</v>
      </c>
      <c r="G21" s="223">
        <v>382414886</v>
      </c>
      <c r="H21" s="223">
        <v>428929825</v>
      </c>
      <c r="I21" s="223">
        <v>363758183</v>
      </c>
      <c r="J21" s="223">
        <v>399475394</v>
      </c>
      <c r="K21" s="223">
        <v>390558696</v>
      </c>
      <c r="L21" s="223">
        <v>368197346</v>
      </c>
      <c r="M21" s="223">
        <v>421852349</v>
      </c>
      <c r="N21" s="223">
        <v>310148485</v>
      </c>
      <c r="O21" s="223">
        <v>400481202</v>
      </c>
      <c r="P21" s="224">
        <v>4562333916</v>
      </c>
      <c r="Q21" s="228">
        <v>6748296.3603398576</v>
      </c>
      <c r="R21" s="22"/>
      <c r="S21" s="4"/>
      <c r="U21" s="69"/>
      <c r="V21" s="65"/>
    </row>
    <row r="22" spans="1:22" s="3" customFormat="1">
      <c r="A22" s="21"/>
      <c r="B22" s="196" t="s">
        <v>8</v>
      </c>
      <c r="C22" s="231" t="s">
        <v>72</v>
      </c>
      <c r="D22" s="231">
        <v>1803130867</v>
      </c>
      <c r="E22" s="231">
        <v>1778817990</v>
      </c>
      <c r="F22" s="231">
        <v>1731781769</v>
      </c>
      <c r="G22" s="231">
        <v>1816664703</v>
      </c>
      <c r="H22" s="231">
        <v>1913912781</v>
      </c>
      <c r="I22" s="231">
        <v>1716304587</v>
      </c>
      <c r="J22" s="231">
        <v>1923277538</v>
      </c>
      <c r="K22" s="231">
        <v>1886658981</v>
      </c>
      <c r="L22" s="231">
        <v>1730787233</v>
      </c>
      <c r="M22" s="231">
        <v>1879765374</v>
      </c>
      <c r="N22" s="231">
        <v>1644121790</v>
      </c>
      <c r="O22" s="231">
        <v>1741567407</v>
      </c>
      <c r="P22" s="227">
        <v>21566791020</v>
      </c>
      <c r="Q22" s="225">
        <v>31888302.914197497</v>
      </c>
      <c r="R22" s="22"/>
      <c r="S22" s="4"/>
      <c r="U22" s="69"/>
      <c r="V22" s="65"/>
    </row>
    <row r="23" spans="1:22" s="3" customFormat="1">
      <c r="A23" s="21"/>
      <c r="B23" s="195" t="s">
        <v>9</v>
      </c>
      <c r="C23" s="223" t="s">
        <v>73</v>
      </c>
      <c r="D23" s="223">
        <v>1012596423</v>
      </c>
      <c r="E23" s="223">
        <v>1173386136</v>
      </c>
      <c r="F23" s="223">
        <v>1063022285</v>
      </c>
      <c r="G23" s="223">
        <v>1003900808</v>
      </c>
      <c r="H23" s="223">
        <v>949689766</v>
      </c>
      <c r="I23" s="223">
        <v>918234480</v>
      </c>
      <c r="J23" s="223">
        <v>1006573827</v>
      </c>
      <c r="K23" s="223">
        <v>980829216</v>
      </c>
      <c r="L23" s="223">
        <v>945950438</v>
      </c>
      <c r="M23" s="223">
        <v>950076560</v>
      </c>
      <c r="N23" s="223">
        <v>884836868</v>
      </c>
      <c r="O23" s="223">
        <v>1012387051</v>
      </c>
      <c r="P23" s="224">
        <v>11901483858</v>
      </c>
      <c r="Q23" s="228">
        <v>17578078.570160035</v>
      </c>
      <c r="R23" s="22"/>
      <c r="S23" s="4"/>
      <c r="U23" s="69"/>
      <c r="V23" s="65"/>
    </row>
    <row r="24" spans="1:22" s="3" customFormat="1">
      <c r="A24" s="21"/>
      <c r="B24" s="197" t="s">
        <v>128</v>
      </c>
      <c r="C24" s="231" t="s">
        <v>74</v>
      </c>
      <c r="D24" s="231">
        <v>641767274</v>
      </c>
      <c r="E24" s="231">
        <v>671184178</v>
      </c>
      <c r="F24" s="231">
        <v>628010154</v>
      </c>
      <c r="G24" s="231">
        <v>618178025</v>
      </c>
      <c r="H24" s="231">
        <v>731284925</v>
      </c>
      <c r="I24" s="231">
        <v>662623505</v>
      </c>
      <c r="J24" s="231">
        <v>826727219</v>
      </c>
      <c r="K24" s="231">
        <v>735141240</v>
      </c>
      <c r="L24" s="231">
        <v>685447120</v>
      </c>
      <c r="M24" s="231">
        <v>741871343</v>
      </c>
      <c r="N24" s="231">
        <v>619136711</v>
      </c>
      <c r="O24" s="231">
        <v>653244261</v>
      </c>
      <c r="P24" s="227">
        <v>8214615955</v>
      </c>
      <c r="Q24" s="225">
        <v>12155220.498507613</v>
      </c>
      <c r="R24" s="22"/>
      <c r="S24" s="4"/>
      <c r="U24" s="69"/>
      <c r="V24" s="65"/>
    </row>
    <row r="25" spans="1:22" s="3" customFormat="1">
      <c r="A25" s="21"/>
      <c r="B25" s="195" t="s">
        <v>90</v>
      </c>
      <c r="C25" s="223" t="s">
        <v>91</v>
      </c>
      <c r="D25" s="223">
        <v>331735080</v>
      </c>
      <c r="E25" s="223">
        <v>357704712</v>
      </c>
      <c r="F25" s="223">
        <v>289658094</v>
      </c>
      <c r="G25" s="223">
        <v>284819809</v>
      </c>
      <c r="H25" s="223">
        <v>149519293</v>
      </c>
      <c r="I25" s="223">
        <v>293829884</v>
      </c>
      <c r="J25" s="223">
        <v>353410717</v>
      </c>
      <c r="K25" s="223">
        <v>300315850</v>
      </c>
      <c r="L25" s="223">
        <v>338881923</v>
      </c>
      <c r="M25" s="223">
        <v>369905526</v>
      </c>
      <c r="N25" s="223">
        <v>267033621</v>
      </c>
      <c r="O25" s="223">
        <v>272616429</v>
      </c>
      <c r="P25" s="224">
        <v>3609430938</v>
      </c>
      <c r="Q25" s="228">
        <v>5334789.5581342941</v>
      </c>
      <c r="R25" s="22"/>
      <c r="S25" s="4"/>
      <c r="U25" s="69"/>
      <c r="V25" s="65"/>
    </row>
    <row r="26" spans="1:22" s="3" customFormat="1">
      <c r="A26" s="21"/>
      <c r="B26" s="197" t="s">
        <v>88</v>
      </c>
      <c r="C26" s="231" t="s">
        <v>89</v>
      </c>
      <c r="D26" s="231">
        <v>388282181</v>
      </c>
      <c r="E26" s="231">
        <v>376598655</v>
      </c>
      <c r="F26" s="231">
        <v>413218855</v>
      </c>
      <c r="G26" s="231">
        <v>339855470</v>
      </c>
      <c r="H26" s="231">
        <v>381092246</v>
      </c>
      <c r="I26" s="231">
        <v>393337225</v>
      </c>
      <c r="J26" s="231">
        <v>426104972</v>
      </c>
      <c r="K26" s="231">
        <v>404561949</v>
      </c>
      <c r="L26" s="231">
        <v>385846421</v>
      </c>
      <c r="M26" s="231">
        <v>450063932</v>
      </c>
      <c r="N26" s="231">
        <v>453017358</v>
      </c>
      <c r="O26" s="231">
        <v>462642189</v>
      </c>
      <c r="P26" s="227">
        <v>4874621453</v>
      </c>
      <c r="Q26" s="225">
        <v>7212743.4911844796</v>
      </c>
      <c r="R26" s="22"/>
      <c r="S26" s="4"/>
      <c r="U26" s="69"/>
      <c r="V26" s="65"/>
    </row>
    <row r="27" spans="1:22" s="3" customFormat="1">
      <c r="A27" s="21"/>
      <c r="B27" s="195" t="s">
        <v>10</v>
      </c>
      <c r="C27" s="223" t="s">
        <v>75</v>
      </c>
      <c r="D27" s="223">
        <v>1488270244</v>
      </c>
      <c r="E27" s="223">
        <v>1271533765</v>
      </c>
      <c r="F27" s="223">
        <v>1461683433</v>
      </c>
      <c r="G27" s="223">
        <v>1497855728</v>
      </c>
      <c r="H27" s="223">
        <v>1567026804</v>
      </c>
      <c r="I27" s="223">
        <v>1334401185</v>
      </c>
      <c r="J27" s="223">
        <v>1563848020</v>
      </c>
      <c r="K27" s="223">
        <v>1444583030</v>
      </c>
      <c r="L27" s="223">
        <v>1421826889</v>
      </c>
      <c r="M27" s="223">
        <v>1473766978</v>
      </c>
      <c r="N27" s="223">
        <v>1317281940</v>
      </c>
      <c r="O27" s="223">
        <v>1488899266</v>
      </c>
      <c r="P27" s="224">
        <v>17330977282</v>
      </c>
      <c r="Q27" s="228">
        <v>25629817.379273418</v>
      </c>
      <c r="R27" s="22"/>
      <c r="S27" s="4"/>
      <c r="U27" s="69"/>
      <c r="V27" s="65"/>
    </row>
    <row r="28" spans="1:22" ht="15">
      <c r="A28" s="21"/>
      <c r="B28" s="342" t="s">
        <v>147</v>
      </c>
      <c r="C28" s="343"/>
      <c r="D28" s="343"/>
      <c r="E28" s="343"/>
      <c r="F28" s="343"/>
      <c r="G28" s="343"/>
      <c r="H28" s="343"/>
      <c r="I28" s="343"/>
      <c r="J28" s="343"/>
      <c r="K28" s="343"/>
      <c r="L28" s="343"/>
      <c r="M28" s="343"/>
      <c r="N28" s="343"/>
      <c r="O28" s="343"/>
      <c r="P28" s="343"/>
      <c r="Q28" s="344"/>
      <c r="R28" s="23"/>
    </row>
    <row r="29" spans="1:22">
      <c r="A29" s="21"/>
      <c r="B29" s="200" t="s">
        <v>130</v>
      </c>
      <c r="C29" s="223" t="s">
        <v>130</v>
      </c>
      <c r="D29" s="223">
        <v>627200335</v>
      </c>
      <c r="E29" s="223">
        <v>561831375</v>
      </c>
      <c r="F29" s="223">
        <v>540937535</v>
      </c>
      <c r="G29" s="223">
        <v>532756588</v>
      </c>
      <c r="H29" s="223">
        <v>534299115</v>
      </c>
      <c r="I29" s="223">
        <v>576508320</v>
      </c>
      <c r="J29" s="223">
        <v>624346970</v>
      </c>
      <c r="K29" s="223">
        <v>613865986</v>
      </c>
      <c r="L29" s="223">
        <v>581622678</v>
      </c>
      <c r="M29" s="223">
        <v>615512823</v>
      </c>
      <c r="N29" s="223">
        <v>506197910</v>
      </c>
      <c r="O29" s="223">
        <v>614981490</v>
      </c>
      <c r="P29" s="223">
        <v>6930061125</v>
      </c>
      <c r="Q29" s="223">
        <v>10244902.108516112</v>
      </c>
      <c r="R29" s="23"/>
      <c r="U29" s="69"/>
      <c r="V29" s="65"/>
    </row>
    <row r="30" spans="1:22" s="3" customFormat="1">
      <c r="A30" s="21"/>
      <c r="B30" s="201" t="s">
        <v>132</v>
      </c>
      <c r="C30" s="226" t="s">
        <v>132</v>
      </c>
      <c r="D30" s="226">
        <v>1936244514</v>
      </c>
      <c r="E30" s="226">
        <v>1878844980</v>
      </c>
      <c r="F30" s="226">
        <v>1791903977</v>
      </c>
      <c r="G30" s="226">
        <v>1805202074</v>
      </c>
      <c r="H30" s="226">
        <v>1806434265</v>
      </c>
      <c r="I30" s="226">
        <v>1720808938</v>
      </c>
      <c r="J30" s="226">
        <v>1903654690.3599999</v>
      </c>
      <c r="K30" s="226">
        <v>1717937988</v>
      </c>
      <c r="L30" s="226">
        <v>1749225225</v>
      </c>
      <c r="M30" s="226">
        <v>1830317826</v>
      </c>
      <c r="N30" s="226">
        <v>1631568473</v>
      </c>
      <c r="O30" s="226">
        <v>1822003797</v>
      </c>
      <c r="P30" s="226">
        <v>21594146747.360001</v>
      </c>
      <c r="Q30" s="228">
        <v>31903683.96778354</v>
      </c>
      <c r="R30" s="22"/>
      <c r="S30" s="4"/>
      <c r="U30" s="69"/>
      <c r="V30" s="65"/>
    </row>
    <row r="31" spans="1:22" s="3" customFormat="1">
      <c r="A31" s="21"/>
      <c r="B31" s="202" t="s">
        <v>134</v>
      </c>
      <c r="C31" s="223" t="s">
        <v>134</v>
      </c>
      <c r="D31" s="223">
        <v>2904727545</v>
      </c>
      <c r="E31" s="223">
        <v>3596472210</v>
      </c>
      <c r="F31" s="223">
        <v>2469610194</v>
      </c>
      <c r="G31" s="223">
        <v>2261643402</v>
      </c>
      <c r="H31" s="223">
        <v>2337184534</v>
      </c>
      <c r="I31" s="223">
        <v>2244828586</v>
      </c>
      <c r="J31" s="223">
        <v>2726344782</v>
      </c>
      <c r="K31" s="223">
        <v>2201871761</v>
      </c>
      <c r="L31" s="223">
        <v>2261385008</v>
      </c>
      <c r="M31" s="223">
        <v>2609121541</v>
      </c>
      <c r="N31" s="223">
        <v>2121689500</v>
      </c>
      <c r="O31" s="223">
        <v>2349757355</v>
      </c>
      <c r="P31" s="223">
        <v>30084636418</v>
      </c>
      <c r="Q31" s="225">
        <v>44358825.407251075</v>
      </c>
      <c r="R31" s="22"/>
      <c r="S31" s="4"/>
      <c r="U31" s="69"/>
      <c r="V31" s="65"/>
    </row>
    <row r="32" spans="1:22" s="3" customFormat="1">
      <c r="A32" s="21"/>
      <c r="B32" s="201" t="s">
        <v>136</v>
      </c>
      <c r="C32" s="229" t="s">
        <v>136</v>
      </c>
      <c r="D32" s="229">
        <v>5744455330.75</v>
      </c>
      <c r="E32" s="229">
        <v>6588768981.0499992</v>
      </c>
      <c r="F32" s="229">
        <v>5338946943.5</v>
      </c>
      <c r="G32" s="229">
        <v>4260451854.5499997</v>
      </c>
      <c r="H32" s="229">
        <v>4206426749.7299995</v>
      </c>
      <c r="I32" s="229">
        <v>4197009354</v>
      </c>
      <c r="J32" s="229">
        <v>4640384194</v>
      </c>
      <c r="K32" s="229">
        <v>4389800241.5100002</v>
      </c>
      <c r="L32" s="229">
        <v>4535525498.499999</v>
      </c>
      <c r="M32" s="229">
        <v>4506025272.3899994</v>
      </c>
      <c r="N32" s="229">
        <v>3831074384.3800001</v>
      </c>
      <c r="O32" s="229">
        <v>4699434952.3800001</v>
      </c>
      <c r="P32" s="229">
        <v>56938303756.739998</v>
      </c>
      <c r="Q32" s="228">
        <v>83918047.534035519</v>
      </c>
      <c r="R32" s="22"/>
      <c r="S32" s="4"/>
      <c r="U32" s="69"/>
      <c r="V32" s="65"/>
    </row>
    <row r="33" spans="1:22" s="3" customFormat="1">
      <c r="A33" s="21"/>
      <c r="B33" s="200" t="s">
        <v>138</v>
      </c>
      <c r="C33" s="230" t="s">
        <v>138</v>
      </c>
      <c r="D33" s="230">
        <v>2045313255</v>
      </c>
      <c r="E33" s="230">
        <v>2435764242</v>
      </c>
      <c r="F33" s="230">
        <v>1009749114</v>
      </c>
      <c r="G33" s="230">
        <v>720294782</v>
      </c>
      <c r="H33" s="230">
        <v>726232984</v>
      </c>
      <c r="I33" s="230">
        <v>616964420</v>
      </c>
      <c r="J33" s="230">
        <v>1174460235</v>
      </c>
      <c r="K33" s="230">
        <v>755516823</v>
      </c>
      <c r="L33" s="230">
        <v>808325204</v>
      </c>
      <c r="M33" s="230">
        <v>899647360</v>
      </c>
      <c r="N33" s="230">
        <v>697848200</v>
      </c>
      <c r="O33" s="230">
        <v>905890674</v>
      </c>
      <c r="P33" s="230">
        <v>12796007293</v>
      </c>
      <c r="Q33" s="225">
        <v>18721208.705870979</v>
      </c>
      <c r="R33" s="22"/>
      <c r="S33" s="4"/>
      <c r="U33" s="69"/>
      <c r="V33" s="65"/>
    </row>
    <row r="34" spans="1:22" s="3" customFormat="1">
      <c r="A34" s="21"/>
      <c r="B34" s="201" t="s">
        <v>140</v>
      </c>
      <c r="C34" s="231" t="s">
        <v>140</v>
      </c>
      <c r="D34" s="231">
        <v>1326320499.98</v>
      </c>
      <c r="E34" s="231">
        <v>1474468874.3800001</v>
      </c>
      <c r="F34" s="231">
        <v>1271845484.8994999</v>
      </c>
      <c r="G34" s="231">
        <v>1353296981.8399999</v>
      </c>
      <c r="H34" s="231">
        <v>1332955831.3399999</v>
      </c>
      <c r="I34" s="231">
        <v>1181198614.1900001</v>
      </c>
      <c r="J34" s="231">
        <v>1428302199.4000001</v>
      </c>
      <c r="K34" s="231">
        <v>1218411631.4979</v>
      </c>
      <c r="L34" s="231">
        <v>1368381222.0599999</v>
      </c>
      <c r="M34" s="231">
        <v>1345288036.8299999</v>
      </c>
      <c r="N34" s="231">
        <v>1166353353.171</v>
      </c>
      <c r="O34" s="231">
        <v>1325006026.03</v>
      </c>
      <c r="P34" s="231">
        <v>15791828755.618399</v>
      </c>
      <c r="Q34" s="228">
        <v>23336317.562975358</v>
      </c>
      <c r="R34" s="22"/>
      <c r="S34" s="4"/>
      <c r="U34" s="69"/>
      <c r="V34" s="65"/>
    </row>
    <row r="35" spans="1:22" s="3" customFormat="1">
      <c r="A35" s="21"/>
      <c r="B35" s="200" t="s">
        <v>142</v>
      </c>
      <c r="C35" s="223" t="s">
        <v>142</v>
      </c>
      <c r="D35" s="223">
        <v>136319566</v>
      </c>
      <c r="E35" s="223">
        <v>134266573</v>
      </c>
      <c r="F35" s="223">
        <v>161423447</v>
      </c>
      <c r="G35" s="223">
        <v>133494252</v>
      </c>
      <c r="H35" s="223">
        <v>139102272</v>
      </c>
      <c r="I35" s="223">
        <v>137421903</v>
      </c>
      <c r="J35" s="223">
        <v>150296434</v>
      </c>
      <c r="K35" s="223">
        <v>143311453</v>
      </c>
      <c r="L35" s="223">
        <v>150206284</v>
      </c>
      <c r="M35" s="223">
        <v>154672839</v>
      </c>
      <c r="N35" s="223">
        <v>150486004</v>
      </c>
      <c r="O35" s="223">
        <v>156093272</v>
      </c>
      <c r="P35" s="223">
        <v>1747094299</v>
      </c>
      <c r="Q35" s="225">
        <v>2584789.1000955012</v>
      </c>
      <c r="R35" s="22"/>
      <c r="S35" s="4"/>
      <c r="U35" s="69"/>
      <c r="V35" s="65"/>
    </row>
    <row r="36" spans="1:22">
      <c r="B36" s="125" t="s">
        <v>175</v>
      </c>
      <c r="C36" s="60"/>
      <c r="D36" s="60">
        <v>25784715576</v>
      </c>
      <c r="E36" s="60">
        <v>23932841736</v>
      </c>
      <c r="F36" s="60">
        <v>25472973952</v>
      </c>
      <c r="G36" s="60">
        <v>25472211322</v>
      </c>
      <c r="H36" s="60">
        <v>26800936971</v>
      </c>
      <c r="I36" s="60">
        <v>24918389068</v>
      </c>
      <c r="J36" s="60">
        <v>27565285822</v>
      </c>
      <c r="K36" s="60">
        <v>26944642627</v>
      </c>
      <c r="L36" s="140">
        <v>25789148354</v>
      </c>
      <c r="M36" s="140">
        <v>26974478557</v>
      </c>
      <c r="N36" s="140">
        <v>23652709979</v>
      </c>
      <c r="O36" s="140">
        <v>25276342699</v>
      </c>
      <c r="P36" s="60">
        <v>308584676663</v>
      </c>
      <c r="Q36" s="60">
        <v>456375219.96228617</v>
      </c>
    </row>
    <row r="37" spans="1:22">
      <c r="B37" s="125" t="s">
        <v>149</v>
      </c>
      <c r="C37" s="60"/>
      <c r="D37" s="60">
        <v>14720581045.73</v>
      </c>
      <c r="E37" s="60">
        <v>16670417235.43</v>
      </c>
      <c r="F37" s="60">
        <v>12584416695.3995</v>
      </c>
      <c r="G37" s="60">
        <v>11067139934.389999</v>
      </c>
      <c r="H37" s="60">
        <v>11082635751.07</v>
      </c>
      <c r="I37" s="60">
        <v>10674740135.190001</v>
      </c>
      <c r="J37" s="60">
        <v>12647789504.76</v>
      </c>
      <c r="K37" s="60">
        <v>11040715884.0079</v>
      </c>
      <c r="L37" s="140">
        <v>11454671119.559999</v>
      </c>
      <c r="M37" s="140">
        <v>11960585698.219999</v>
      </c>
      <c r="N37" s="140">
        <v>10105217824.551001</v>
      </c>
      <c r="O37" s="140">
        <v>11873167566.410002</v>
      </c>
      <c r="P37" s="60">
        <v>145882078394.71841</v>
      </c>
      <c r="Q37" s="60">
        <v>215067774.38652807</v>
      </c>
    </row>
    <row r="38" spans="1:22" s="171" customFormat="1">
      <c r="A38" s="146"/>
      <c r="B38" s="169" t="s">
        <v>179</v>
      </c>
      <c r="C38" s="170"/>
      <c r="D38" s="170">
        <v>40505296621.729996</v>
      </c>
      <c r="E38" s="170">
        <v>40603258971.43</v>
      </c>
      <c r="F38" s="170">
        <v>38057390647.399498</v>
      </c>
      <c r="G38" s="170">
        <v>36539351256.389999</v>
      </c>
      <c r="H38" s="170">
        <v>37883572722.07</v>
      </c>
      <c r="I38" s="170">
        <v>35593129203.190002</v>
      </c>
      <c r="J38" s="170">
        <v>40213075326.760002</v>
      </c>
      <c r="K38" s="170">
        <v>37985358511.007904</v>
      </c>
      <c r="L38" s="170">
        <v>37243819473.559998</v>
      </c>
      <c r="M38" s="170">
        <v>38935064255.220001</v>
      </c>
      <c r="N38" s="170">
        <v>33757927803.551003</v>
      </c>
      <c r="O38" s="170">
        <v>37149510265.410004</v>
      </c>
      <c r="P38" s="170">
        <v>454466755057.71838</v>
      </c>
      <c r="Q38" s="170">
        <v>671442994.34881425</v>
      </c>
      <c r="R38" s="146"/>
      <c r="S38" s="146"/>
    </row>
  </sheetData>
  <mergeCells count="3">
    <mergeCell ref="B8:Q8"/>
    <mergeCell ref="B10:Q10"/>
    <mergeCell ref="B28:Q2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58"/>
  <sheetViews>
    <sheetView showGridLines="0" topLeftCell="A4" zoomScaleNormal="100" zoomScalePageLayoutView="90" workbookViewId="0">
      <selection activeCell="M33" sqref="M33"/>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54" t="s">
        <v>32</v>
      </c>
      <c r="C8" s="355"/>
      <c r="D8" s="355"/>
      <c r="E8" s="355"/>
      <c r="F8" s="355"/>
      <c r="G8" s="355"/>
      <c r="H8" s="355"/>
      <c r="I8" s="355"/>
      <c r="J8" s="355"/>
      <c r="K8" s="355"/>
      <c r="L8" s="355"/>
      <c r="M8" s="355"/>
      <c r="N8" s="355"/>
      <c r="O8" s="355"/>
      <c r="P8" s="356"/>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51" t="s">
        <v>172</v>
      </c>
      <c r="C10" s="352"/>
      <c r="D10" s="352"/>
      <c r="E10" s="352"/>
      <c r="F10" s="352"/>
      <c r="G10" s="352"/>
      <c r="H10" s="352"/>
      <c r="I10" s="352"/>
      <c r="J10" s="352"/>
      <c r="K10" s="352"/>
      <c r="L10" s="352"/>
      <c r="M10" s="352"/>
      <c r="N10" s="352"/>
      <c r="O10" s="352"/>
      <c r="P10" s="353"/>
      <c r="Q10" s="31"/>
      <c r="R10" s="7"/>
    </row>
    <row r="11" spans="1:19" s="1" customFormat="1" ht="9">
      <c r="A11" s="6"/>
      <c r="B11" s="192" t="s">
        <v>125</v>
      </c>
      <c r="C11" s="182">
        <v>173739544.59999999</v>
      </c>
      <c r="D11" s="182">
        <v>155373881.19999999</v>
      </c>
      <c r="E11" s="182">
        <v>168002519.19999999</v>
      </c>
      <c r="F11" s="182">
        <v>170561319.59999999</v>
      </c>
      <c r="G11" s="182">
        <v>179698465.40000001</v>
      </c>
      <c r="H11" s="182">
        <v>165441082.59999999</v>
      </c>
      <c r="I11" s="182">
        <v>171514242.80000001</v>
      </c>
      <c r="J11" s="182">
        <v>168819676.80000001</v>
      </c>
      <c r="K11" s="182">
        <v>169718058</v>
      </c>
      <c r="L11" s="182">
        <v>169905496</v>
      </c>
      <c r="M11" s="182">
        <v>149358812</v>
      </c>
      <c r="N11" s="182">
        <v>164892311.59999999</v>
      </c>
      <c r="O11" s="182">
        <v>2007025409.7999997</v>
      </c>
      <c r="P11" s="182">
        <v>2966854.0755755189</v>
      </c>
      <c r="Q11" s="23"/>
      <c r="R11" s="6"/>
    </row>
    <row r="12" spans="1:19" s="3" customFormat="1" ht="9">
      <c r="A12" s="6"/>
      <c r="B12" s="193" t="s">
        <v>1</v>
      </c>
      <c r="C12" s="189">
        <v>409860821.39999998</v>
      </c>
      <c r="D12" s="189">
        <v>379588373.60000002</v>
      </c>
      <c r="E12" s="189">
        <v>375278461.19999999</v>
      </c>
      <c r="F12" s="189">
        <v>382791270</v>
      </c>
      <c r="G12" s="189">
        <v>384164103.39999998</v>
      </c>
      <c r="H12" s="189">
        <v>348039446.60000002</v>
      </c>
      <c r="I12" s="189">
        <v>389815093</v>
      </c>
      <c r="J12" s="189">
        <v>391511590.60000002</v>
      </c>
      <c r="K12" s="189">
        <v>385430177</v>
      </c>
      <c r="L12" s="189">
        <v>406645062.80000001</v>
      </c>
      <c r="M12" s="189">
        <v>345653122.80000001</v>
      </c>
      <c r="N12" s="189">
        <v>361891723.19999999</v>
      </c>
      <c r="O12" s="189">
        <v>4560669245.6000004</v>
      </c>
      <c r="P12" s="189">
        <v>6740134.1705449866</v>
      </c>
      <c r="Q12" s="22"/>
      <c r="R12" s="6"/>
      <c r="S12" s="1"/>
    </row>
    <row r="13" spans="1:19" s="3" customFormat="1" ht="9">
      <c r="A13" s="6"/>
      <c r="B13" s="194" t="s">
        <v>49</v>
      </c>
      <c r="C13" s="182">
        <v>129934508</v>
      </c>
      <c r="D13" s="182">
        <v>112866333.2</v>
      </c>
      <c r="E13" s="182">
        <v>136444429.40000001</v>
      </c>
      <c r="F13" s="182">
        <v>138682400</v>
      </c>
      <c r="G13" s="182">
        <v>140074859.40000001</v>
      </c>
      <c r="H13" s="182">
        <v>128647605.2</v>
      </c>
      <c r="I13" s="182">
        <v>150442316.40000001</v>
      </c>
      <c r="J13" s="182">
        <v>144013639.40000001</v>
      </c>
      <c r="K13" s="182">
        <v>151585510.40000001</v>
      </c>
      <c r="L13" s="182">
        <v>142095552.59999999</v>
      </c>
      <c r="M13" s="182">
        <v>128108063.2</v>
      </c>
      <c r="N13" s="182">
        <v>140279501.40000001</v>
      </c>
      <c r="O13" s="182">
        <v>1643174718.6000001</v>
      </c>
      <c r="P13" s="182">
        <v>2432324.6247961586</v>
      </c>
      <c r="Q13" s="22"/>
      <c r="R13" s="6"/>
      <c r="S13" s="1"/>
    </row>
    <row r="14" spans="1:19" s="3" customFormat="1" ht="9">
      <c r="A14" s="6"/>
      <c r="B14" s="193" t="s">
        <v>152</v>
      </c>
      <c r="C14" s="189">
        <v>0</v>
      </c>
      <c r="D14" s="189">
        <v>0</v>
      </c>
      <c r="E14" s="189">
        <v>0</v>
      </c>
      <c r="F14" s="189">
        <v>0</v>
      </c>
      <c r="G14" s="189">
        <v>0</v>
      </c>
      <c r="H14" s="189">
        <v>0</v>
      </c>
      <c r="I14" s="189">
        <v>0</v>
      </c>
      <c r="J14" s="189">
        <v>21148085.399999999</v>
      </c>
      <c r="K14" s="189">
        <v>29801371</v>
      </c>
      <c r="L14" s="189">
        <v>28646551.600000001</v>
      </c>
      <c r="M14" s="189">
        <v>26038172.199999999</v>
      </c>
      <c r="N14" s="189">
        <v>29090153.199999999</v>
      </c>
      <c r="O14" s="189">
        <v>134724333.40000001</v>
      </c>
      <c r="P14" s="189">
        <v>202506.54676313695</v>
      </c>
      <c r="Q14" s="22"/>
      <c r="R14" s="6"/>
      <c r="S14" s="1"/>
    </row>
    <row r="15" spans="1:19" s="3" customFormat="1" ht="9">
      <c r="A15" s="6"/>
      <c r="B15" s="192" t="s">
        <v>18</v>
      </c>
      <c r="C15" s="182">
        <v>121018275.8</v>
      </c>
      <c r="D15" s="182">
        <v>124203304.2</v>
      </c>
      <c r="E15" s="182">
        <v>99291069</v>
      </c>
      <c r="F15" s="182">
        <v>88230526</v>
      </c>
      <c r="G15" s="182">
        <v>104693538.2</v>
      </c>
      <c r="H15" s="182">
        <v>89558762.599999994</v>
      </c>
      <c r="I15" s="182">
        <v>123088357.8</v>
      </c>
      <c r="J15" s="182">
        <v>105392336.40000001</v>
      </c>
      <c r="K15" s="182">
        <v>100016458.8</v>
      </c>
      <c r="L15" s="182">
        <v>113142438</v>
      </c>
      <c r="M15" s="182">
        <v>103945831</v>
      </c>
      <c r="N15" s="182">
        <v>100773109.2</v>
      </c>
      <c r="O15" s="182">
        <v>1273354007</v>
      </c>
      <c r="P15" s="182">
        <v>1880575.6344656253</v>
      </c>
      <c r="Q15" s="22"/>
      <c r="R15" s="6"/>
      <c r="S15" s="1"/>
    </row>
    <row r="16" spans="1:19" s="3" customFormat="1" ht="9">
      <c r="A16" s="6"/>
      <c r="B16" s="193" t="s">
        <v>76</v>
      </c>
      <c r="C16" s="189">
        <v>554266751</v>
      </c>
      <c r="D16" s="189">
        <v>478852225.80000001</v>
      </c>
      <c r="E16" s="189">
        <v>569246849.60000002</v>
      </c>
      <c r="F16" s="189">
        <v>479542018.39999998</v>
      </c>
      <c r="G16" s="189">
        <v>576469834.20000005</v>
      </c>
      <c r="H16" s="189">
        <v>532832054.39999998</v>
      </c>
      <c r="I16" s="189">
        <v>585513632.20000005</v>
      </c>
      <c r="J16" s="189">
        <v>631836045.79999995</v>
      </c>
      <c r="K16" s="189">
        <v>535694922.80000001</v>
      </c>
      <c r="L16" s="189">
        <v>609241589.79999995</v>
      </c>
      <c r="M16" s="189">
        <v>493065353.19999999</v>
      </c>
      <c r="N16" s="189">
        <v>516841783.60000002</v>
      </c>
      <c r="O16" s="189">
        <v>6563403060.8000011</v>
      </c>
      <c r="P16" s="189">
        <v>9709081.9122412466</v>
      </c>
      <c r="Q16" s="22"/>
      <c r="R16" s="6"/>
      <c r="S16" s="1"/>
    </row>
    <row r="17" spans="1:19" s="3" customFormat="1" ht="9">
      <c r="A17" s="6"/>
      <c r="B17" s="192" t="s">
        <v>126</v>
      </c>
      <c r="C17" s="182">
        <v>1127496497.5999999</v>
      </c>
      <c r="D17" s="182">
        <v>1007637581.4</v>
      </c>
      <c r="E17" s="182">
        <v>1085623573.2</v>
      </c>
      <c r="F17" s="182">
        <v>1154566141.2</v>
      </c>
      <c r="G17" s="182">
        <v>1175745871.5999999</v>
      </c>
      <c r="H17" s="182">
        <v>1140319631</v>
      </c>
      <c r="I17" s="182">
        <v>1171202334.4000001</v>
      </c>
      <c r="J17" s="182">
        <v>1173597426.8</v>
      </c>
      <c r="K17" s="182">
        <v>1113319782.4000001</v>
      </c>
      <c r="L17" s="182">
        <v>1082749602.4000001</v>
      </c>
      <c r="M17" s="182">
        <v>1009976400.6</v>
      </c>
      <c r="N17" s="182">
        <v>1051173692.6</v>
      </c>
      <c r="O17" s="182">
        <v>13293408535.199999</v>
      </c>
      <c r="P17" s="182">
        <v>19656532.468992896</v>
      </c>
      <c r="Q17" s="22"/>
      <c r="R17" s="6"/>
      <c r="S17" s="1"/>
    </row>
    <row r="18" spans="1:19" s="3" customFormat="1" ht="9">
      <c r="A18" s="6"/>
      <c r="B18" s="193" t="s">
        <v>2</v>
      </c>
      <c r="C18" s="189">
        <v>86724886.799999997</v>
      </c>
      <c r="D18" s="189">
        <v>96200152.200000003</v>
      </c>
      <c r="E18" s="189">
        <v>97805701.200000003</v>
      </c>
      <c r="F18" s="189">
        <v>86679329.200000003</v>
      </c>
      <c r="G18" s="189">
        <v>95051173.599999994</v>
      </c>
      <c r="H18" s="189">
        <v>81446213.799999997</v>
      </c>
      <c r="I18" s="189">
        <v>91320845.200000003</v>
      </c>
      <c r="J18" s="189">
        <v>81929284.200000003</v>
      </c>
      <c r="K18" s="189">
        <v>92699397.200000003</v>
      </c>
      <c r="L18" s="189">
        <v>97713229.599999994</v>
      </c>
      <c r="M18" s="189">
        <v>73567778.799999997</v>
      </c>
      <c r="N18" s="189">
        <v>83704285.200000003</v>
      </c>
      <c r="O18" s="189">
        <v>1064842277.0000001</v>
      </c>
      <c r="P18" s="189">
        <v>1573464.407690065</v>
      </c>
      <c r="Q18" s="22"/>
      <c r="R18" s="6"/>
      <c r="S18" s="1"/>
    </row>
    <row r="19" spans="1:19" s="3" customFormat="1" ht="9">
      <c r="A19" s="6"/>
      <c r="B19" s="195" t="s">
        <v>3</v>
      </c>
      <c r="C19" s="182">
        <v>148623105.80000001</v>
      </c>
      <c r="D19" s="182">
        <v>136004602</v>
      </c>
      <c r="E19" s="182">
        <v>158633439.40000001</v>
      </c>
      <c r="F19" s="182">
        <v>165665743.40000001</v>
      </c>
      <c r="G19" s="182">
        <v>161274156.80000001</v>
      </c>
      <c r="H19" s="182">
        <v>152294250</v>
      </c>
      <c r="I19" s="182">
        <v>180603497.19999999</v>
      </c>
      <c r="J19" s="182">
        <v>143795298.59999999</v>
      </c>
      <c r="K19" s="182">
        <v>162621844.59999999</v>
      </c>
      <c r="L19" s="182">
        <v>153282201</v>
      </c>
      <c r="M19" s="182">
        <v>146671507.80000001</v>
      </c>
      <c r="N19" s="182">
        <v>155032170.19999999</v>
      </c>
      <c r="O19" s="182">
        <v>1864501816.8</v>
      </c>
      <c r="P19" s="182">
        <v>2758565.4018043014</v>
      </c>
      <c r="Q19" s="22"/>
      <c r="R19" s="6"/>
      <c r="S19" s="1"/>
    </row>
    <row r="20" spans="1:19" s="3" customFormat="1" ht="9">
      <c r="A20" s="6"/>
      <c r="B20" s="196" t="s">
        <v>127</v>
      </c>
      <c r="C20" s="189">
        <v>512291185.19999999</v>
      </c>
      <c r="D20" s="189">
        <v>473599319.19999999</v>
      </c>
      <c r="E20" s="189">
        <v>531448408</v>
      </c>
      <c r="F20" s="189">
        <v>512171954.19999999</v>
      </c>
      <c r="G20" s="189">
        <v>552098072.39999998</v>
      </c>
      <c r="H20" s="189">
        <v>496059305.39999998</v>
      </c>
      <c r="I20" s="189">
        <v>568838828.39999998</v>
      </c>
      <c r="J20" s="189">
        <v>530182169.60000002</v>
      </c>
      <c r="K20" s="189">
        <v>502749239.60000002</v>
      </c>
      <c r="L20" s="189">
        <v>568043550.20000005</v>
      </c>
      <c r="M20" s="189">
        <v>482436117.80000001</v>
      </c>
      <c r="N20" s="189">
        <v>531293134.19999999</v>
      </c>
      <c r="O20" s="189">
        <v>6261211284.1999998</v>
      </c>
      <c r="P20" s="189">
        <v>9261772.2952454034</v>
      </c>
      <c r="Q20" s="22"/>
      <c r="R20" s="6"/>
      <c r="S20" s="1"/>
    </row>
    <row r="21" spans="1:19" s="3" customFormat="1" ht="9">
      <c r="A21" s="6"/>
      <c r="B21" s="195" t="s">
        <v>7</v>
      </c>
      <c r="C21" s="182">
        <v>60444839.200000003</v>
      </c>
      <c r="D21" s="182">
        <v>60076392.600000001</v>
      </c>
      <c r="E21" s="182">
        <v>63767432.200000003</v>
      </c>
      <c r="F21" s="182">
        <v>64271409.399999999</v>
      </c>
      <c r="G21" s="182">
        <v>72089046.200000003</v>
      </c>
      <c r="H21" s="182">
        <v>61135829</v>
      </c>
      <c r="I21" s="182">
        <v>67138721.599999994</v>
      </c>
      <c r="J21" s="182">
        <v>65640117</v>
      </c>
      <c r="K21" s="182">
        <v>61881906.799999997</v>
      </c>
      <c r="L21" s="182">
        <v>70899554.400000006</v>
      </c>
      <c r="M21" s="182">
        <v>52125795.799999997</v>
      </c>
      <c r="N21" s="182">
        <v>67307765</v>
      </c>
      <c r="O21" s="182">
        <v>766778809.19999993</v>
      </c>
      <c r="P21" s="182">
        <v>1134167.4551960579</v>
      </c>
      <c r="Q21" s="22"/>
      <c r="R21" s="6"/>
      <c r="S21" s="1"/>
    </row>
    <row r="22" spans="1:19" s="3" customFormat="1" ht="9">
      <c r="A22" s="6"/>
      <c r="B22" s="196" t="s">
        <v>8</v>
      </c>
      <c r="C22" s="189">
        <v>295471024.39999998</v>
      </c>
      <c r="D22" s="189">
        <v>291486981.60000002</v>
      </c>
      <c r="E22" s="189">
        <v>283779365.39999998</v>
      </c>
      <c r="F22" s="189">
        <v>295246179.39999998</v>
      </c>
      <c r="G22" s="189">
        <v>311051035.19999999</v>
      </c>
      <c r="H22" s="189">
        <v>278935552.19999999</v>
      </c>
      <c r="I22" s="189">
        <v>312573005</v>
      </c>
      <c r="J22" s="189">
        <v>306621720</v>
      </c>
      <c r="K22" s="189">
        <v>281289286.39999998</v>
      </c>
      <c r="L22" s="189">
        <v>305501364.19999999</v>
      </c>
      <c r="M22" s="189">
        <v>267204331.40000001</v>
      </c>
      <c r="N22" s="189">
        <v>283041291.19999999</v>
      </c>
      <c r="O22" s="189">
        <v>3512201136.3999996</v>
      </c>
      <c r="P22" s="189">
        <v>5192687.9338391498</v>
      </c>
      <c r="Q22" s="22"/>
      <c r="R22" s="6"/>
      <c r="S22" s="1"/>
    </row>
    <row r="23" spans="1:19" s="3" customFormat="1" ht="9">
      <c r="A23" s="6"/>
      <c r="B23" s="195" t="s">
        <v>9</v>
      </c>
      <c r="C23" s="182">
        <v>170184272.80000001</v>
      </c>
      <c r="D23" s="182">
        <v>197207754</v>
      </c>
      <c r="E23" s="182">
        <v>178659207.59999999</v>
      </c>
      <c r="F23" s="182">
        <v>168722824.80000001</v>
      </c>
      <c r="G23" s="182">
        <v>159611725.40000001</v>
      </c>
      <c r="H23" s="182">
        <v>154325122.59999999</v>
      </c>
      <c r="I23" s="182">
        <v>169172071.80000001</v>
      </c>
      <c r="J23" s="182">
        <v>164845246.40000001</v>
      </c>
      <c r="K23" s="182">
        <v>158983266.80000001</v>
      </c>
      <c r="L23" s="182">
        <v>159676732.80000001</v>
      </c>
      <c r="M23" s="182">
        <v>148712078.59999999</v>
      </c>
      <c r="N23" s="182">
        <v>170149084.19999999</v>
      </c>
      <c r="O23" s="182">
        <v>2000249387.8</v>
      </c>
      <c r="P23" s="182">
        <v>2954298.9192016348</v>
      </c>
      <c r="Q23" s="22"/>
      <c r="R23" s="6"/>
      <c r="S23" s="1"/>
    </row>
    <row r="24" spans="1:19" s="3" customFormat="1" ht="9">
      <c r="A24" s="6"/>
      <c r="B24" s="197" t="s">
        <v>128</v>
      </c>
      <c r="C24" s="189">
        <v>106565725.40000001</v>
      </c>
      <c r="D24" s="189">
        <v>111450414.8</v>
      </c>
      <c r="E24" s="189">
        <v>104281349.8</v>
      </c>
      <c r="F24" s="189">
        <v>102108464.40000001</v>
      </c>
      <c r="G24" s="189">
        <v>120791062.8</v>
      </c>
      <c r="H24" s="189">
        <v>109449812</v>
      </c>
      <c r="I24" s="189">
        <v>136555884</v>
      </c>
      <c r="J24" s="189">
        <v>121428035.40000001</v>
      </c>
      <c r="K24" s="189">
        <v>113219736</v>
      </c>
      <c r="L24" s="189">
        <v>122539690.2</v>
      </c>
      <c r="M24" s="189">
        <v>102266816.59999999</v>
      </c>
      <c r="N24" s="189">
        <v>107900581.40000001</v>
      </c>
      <c r="O24" s="189">
        <v>1358557572.8</v>
      </c>
      <c r="P24" s="189">
        <v>2010171.1044423175</v>
      </c>
      <c r="Q24" s="22"/>
      <c r="R24" s="6"/>
      <c r="S24" s="1"/>
    </row>
    <row r="25" spans="1:19" s="3" customFormat="1" ht="9">
      <c r="A25" s="6"/>
      <c r="B25" s="195" t="s">
        <v>90</v>
      </c>
      <c r="C25" s="182">
        <v>55753795</v>
      </c>
      <c r="D25" s="182">
        <v>60118439</v>
      </c>
      <c r="E25" s="182">
        <v>48682032.600000001</v>
      </c>
      <c r="F25" s="182">
        <v>47868875.399999999</v>
      </c>
      <c r="G25" s="182">
        <v>25129293</v>
      </c>
      <c r="H25" s="182">
        <v>49383173.799999997</v>
      </c>
      <c r="I25" s="182">
        <v>59396759.200000003</v>
      </c>
      <c r="J25" s="182">
        <v>50473252.200000003</v>
      </c>
      <c r="K25" s="182">
        <v>56954945</v>
      </c>
      <c r="L25" s="182">
        <v>62168996</v>
      </c>
      <c r="M25" s="182">
        <v>44879600.200000003</v>
      </c>
      <c r="N25" s="182">
        <v>45817887.200000003</v>
      </c>
      <c r="O25" s="182">
        <v>606627048.60000002</v>
      </c>
      <c r="P25" s="182">
        <v>896603.28737198329</v>
      </c>
      <c r="Q25" s="22"/>
      <c r="R25" s="6"/>
      <c r="S25" s="1"/>
    </row>
    <row r="26" spans="1:19" s="3" customFormat="1" ht="9">
      <c r="A26" s="6"/>
      <c r="B26" s="197" t="s">
        <v>88</v>
      </c>
      <c r="C26" s="189">
        <v>65257509.399999999</v>
      </c>
      <c r="D26" s="189">
        <v>63293891.600000001</v>
      </c>
      <c r="E26" s="189">
        <v>69448547</v>
      </c>
      <c r="F26" s="189">
        <v>57118566.399999999</v>
      </c>
      <c r="G26" s="189">
        <v>64049117</v>
      </c>
      <c r="H26" s="189">
        <v>66107096.600000001</v>
      </c>
      <c r="I26" s="189">
        <v>71614281</v>
      </c>
      <c r="J26" s="189">
        <v>67993604.799999997</v>
      </c>
      <c r="K26" s="189">
        <v>64848138</v>
      </c>
      <c r="L26" s="189">
        <v>75640997</v>
      </c>
      <c r="M26" s="189">
        <v>76137371</v>
      </c>
      <c r="N26" s="189">
        <v>77754989.799999997</v>
      </c>
      <c r="O26" s="189">
        <v>819264109.5999999</v>
      </c>
      <c r="P26" s="189">
        <v>1212225.7966176656</v>
      </c>
      <c r="Q26" s="22"/>
      <c r="R26" s="6"/>
      <c r="S26" s="1"/>
    </row>
    <row r="27" spans="1:19" s="3" customFormat="1" ht="9">
      <c r="A27" s="6"/>
      <c r="B27" s="195" t="s">
        <v>10</v>
      </c>
      <c r="C27" s="182">
        <v>243626087</v>
      </c>
      <c r="D27" s="182">
        <v>208146871.80000001</v>
      </c>
      <c r="E27" s="182">
        <v>239273893</v>
      </c>
      <c r="F27" s="182">
        <v>241167359.19999999</v>
      </c>
      <c r="G27" s="182">
        <v>252304483.80000001</v>
      </c>
      <c r="H27" s="182">
        <v>214849804.40000001</v>
      </c>
      <c r="I27" s="182">
        <v>251792672.80000001</v>
      </c>
      <c r="J27" s="182">
        <v>232590007.19999999</v>
      </c>
      <c r="K27" s="182">
        <v>228926077.40000001</v>
      </c>
      <c r="L27" s="182">
        <v>237288868</v>
      </c>
      <c r="M27" s="182">
        <v>212093461.80000001</v>
      </c>
      <c r="N27" s="182">
        <v>239725293.59999999</v>
      </c>
      <c r="O27" s="182">
        <v>2801784880.0000005</v>
      </c>
      <c r="P27" s="182">
        <v>4142778.4500682708</v>
      </c>
      <c r="Q27" s="22"/>
      <c r="R27" s="6"/>
      <c r="S27" s="1"/>
    </row>
    <row r="28" spans="1:19" s="3" customFormat="1" ht="9">
      <c r="A28" s="6"/>
      <c r="B28" s="157" t="s">
        <v>0</v>
      </c>
      <c r="C28" s="157">
        <v>4261258829.4000001</v>
      </c>
      <c r="D28" s="157">
        <v>3956106518.1999998</v>
      </c>
      <c r="E28" s="157">
        <v>4209666277.8000002</v>
      </c>
      <c r="F28" s="157">
        <v>4155394381</v>
      </c>
      <c r="G28" s="157">
        <v>4374295838.3999996</v>
      </c>
      <c r="H28" s="157">
        <v>4068824742.2000003</v>
      </c>
      <c r="I28" s="157">
        <v>4500582542.7999992</v>
      </c>
      <c r="J28" s="157">
        <v>4401817536.5999994</v>
      </c>
      <c r="K28" s="157">
        <v>4209740118.2000003</v>
      </c>
      <c r="L28" s="157">
        <v>4405181476.6000004</v>
      </c>
      <c r="M28" s="157">
        <v>3862240614.8000007</v>
      </c>
      <c r="N28" s="157">
        <v>4126668756.7999992</v>
      </c>
      <c r="O28" s="157">
        <v>50531777632.800003</v>
      </c>
      <c r="P28" s="157">
        <v>74724744.484856412</v>
      </c>
      <c r="Q28" s="22"/>
      <c r="R28" s="6"/>
      <c r="S28" s="1"/>
    </row>
    <row r="29" spans="1:19" s="3" customFormat="1" ht="18" customHeight="1">
      <c r="A29" s="6"/>
      <c r="B29" s="157" t="s">
        <v>5</v>
      </c>
      <c r="C29" s="157">
        <v>5902429.2948265113</v>
      </c>
      <c r="D29" s="157">
        <v>5618830.9825587999</v>
      </c>
      <c r="E29" s="157">
        <v>6171897.7198821232</v>
      </c>
      <c r="F29" s="157">
        <v>6202729.2120072236</v>
      </c>
      <c r="G29" s="157">
        <v>6415146.3451977642</v>
      </c>
      <c r="H29" s="157">
        <v>5974165.2725857841</v>
      </c>
      <c r="I29" s="157">
        <v>6844263.7936645513</v>
      </c>
      <c r="J29" s="157">
        <v>6680656.1589946719</v>
      </c>
      <c r="K29" s="157">
        <v>6296068.2562852409</v>
      </c>
      <c r="L29" s="157">
        <v>6635108.8634172799</v>
      </c>
      <c r="M29" s="157">
        <v>5798115.3768089842</v>
      </c>
      <c r="N29" s="157">
        <v>6185333.2086274857</v>
      </c>
      <c r="O29" s="157">
        <v>74724744.484856427</v>
      </c>
      <c r="P29" s="157">
        <v>0</v>
      </c>
      <c r="Q29" s="22"/>
      <c r="R29" s="6"/>
      <c r="S29" s="1"/>
    </row>
    <row r="30" spans="1:19" s="1" customFormat="1" ht="18" customHeight="1">
      <c r="A30" s="6"/>
      <c r="B30" s="157" t="s">
        <v>15</v>
      </c>
      <c r="C30" s="156">
        <v>721.95</v>
      </c>
      <c r="D30" s="156">
        <v>704.08</v>
      </c>
      <c r="E30" s="156">
        <v>682.07</v>
      </c>
      <c r="F30" s="156">
        <v>669.93000000000006</v>
      </c>
      <c r="G30" s="156">
        <v>681.87</v>
      </c>
      <c r="H30" s="156">
        <v>681.07</v>
      </c>
      <c r="I30" s="156">
        <v>657.57</v>
      </c>
      <c r="J30" s="156">
        <v>658.89</v>
      </c>
      <c r="K30" s="156">
        <v>668.63</v>
      </c>
      <c r="L30" s="156">
        <v>663.92</v>
      </c>
      <c r="M30" s="156">
        <v>666.12</v>
      </c>
      <c r="N30" s="156">
        <v>667.17</v>
      </c>
      <c r="O30" s="157">
        <v>0</v>
      </c>
      <c r="P30" s="157">
        <v>0</v>
      </c>
      <c r="Q30" s="23"/>
      <c r="R30" s="6"/>
    </row>
    <row r="31" spans="1:19" s="1" customFormat="1" ht="16.5" customHeight="1">
      <c r="A31" s="6"/>
      <c r="B31" s="8"/>
      <c r="C31" s="9"/>
      <c r="D31" s="9"/>
      <c r="E31" s="9"/>
      <c r="F31" s="9"/>
      <c r="G31" s="9"/>
      <c r="H31" s="9"/>
      <c r="I31" s="9"/>
      <c r="J31" s="9"/>
      <c r="K31" s="9"/>
      <c r="L31" s="9"/>
      <c r="M31" s="9"/>
      <c r="N31" s="9"/>
      <c r="O31" s="10"/>
      <c r="P31" s="9"/>
      <c r="Q31" s="24"/>
      <c r="R31" s="6"/>
    </row>
    <row r="32" spans="1:19" s="1" customFormat="1">
      <c r="A32" s="29"/>
      <c r="B32" s="357" t="s">
        <v>28</v>
      </c>
      <c r="C32" s="358"/>
      <c r="D32" s="358"/>
      <c r="E32" s="358"/>
      <c r="F32" s="358"/>
      <c r="G32" s="358"/>
      <c r="H32" s="358"/>
      <c r="I32" s="358"/>
      <c r="J32" s="358"/>
      <c r="K32" s="358"/>
      <c r="L32" s="358"/>
      <c r="M32" s="358"/>
      <c r="N32" s="358"/>
      <c r="O32" s="358"/>
      <c r="P32" s="359"/>
      <c r="Q32" s="9"/>
      <c r="R32" s="6"/>
    </row>
    <row r="33" spans="1:19" s="1" customFormat="1" ht="11.25">
      <c r="A33" s="6"/>
      <c r="B33" s="126" t="s">
        <v>6</v>
      </c>
      <c r="C33" s="35" t="s">
        <v>19</v>
      </c>
      <c r="D33" s="35" t="s">
        <v>20</v>
      </c>
      <c r="E33" s="35" t="s">
        <v>21</v>
      </c>
      <c r="F33" s="35" t="s">
        <v>22</v>
      </c>
      <c r="G33" s="35" t="s">
        <v>23</v>
      </c>
      <c r="H33" s="35" t="s">
        <v>24</v>
      </c>
      <c r="I33" s="35" t="s">
        <v>25</v>
      </c>
      <c r="J33" s="35" t="s">
        <v>26</v>
      </c>
      <c r="K33" s="35" t="s">
        <v>27</v>
      </c>
      <c r="L33" s="33" t="s">
        <v>46</v>
      </c>
      <c r="M33" s="33" t="s">
        <v>47</v>
      </c>
      <c r="N33" s="33" t="s">
        <v>48</v>
      </c>
      <c r="O33" s="35" t="s">
        <v>16</v>
      </c>
      <c r="P33" s="127" t="s">
        <v>17</v>
      </c>
      <c r="Q33" s="23"/>
      <c r="R33" s="6"/>
    </row>
    <row r="34" spans="1:19" s="1" customFormat="1" ht="22.5" customHeight="1">
      <c r="A34" s="6"/>
      <c r="B34" s="351" t="s">
        <v>172</v>
      </c>
      <c r="C34" s="352"/>
      <c r="D34" s="352"/>
      <c r="E34" s="352"/>
      <c r="F34" s="352"/>
      <c r="G34" s="352"/>
      <c r="H34" s="352"/>
      <c r="I34" s="352"/>
      <c r="J34" s="352"/>
      <c r="K34" s="352"/>
      <c r="L34" s="352"/>
      <c r="M34" s="352"/>
      <c r="N34" s="352"/>
      <c r="O34" s="352"/>
      <c r="P34" s="353"/>
      <c r="Q34" s="23"/>
      <c r="R34" s="6"/>
    </row>
    <row r="35" spans="1:19" s="1" customFormat="1" ht="9">
      <c r="A35" s="6"/>
      <c r="B35" s="192" t="s">
        <v>125</v>
      </c>
      <c r="C35" s="182">
        <v>170861870.95798317</v>
      </c>
      <c r="D35" s="182">
        <v>152800400.8655462</v>
      </c>
      <c r="E35" s="182">
        <v>165219868.85714284</v>
      </c>
      <c r="F35" s="182">
        <v>171101640.42016804</v>
      </c>
      <c r="G35" s="182">
        <v>180267731.8655462</v>
      </c>
      <c r="H35" s="182">
        <v>165965183.13445377</v>
      </c>
      <c r="I35" s="182">
        <v>172057582.63025209</v>
      </c>
      <c r="J35" s="182">
        <v>169354480.57142857</v>
      </c>
      <c r="K35" s="182">
        <v>170255707.73109242</v>
      </c>
      <c r="L35" s="182">
        <v>170443739.39495796</v>
      </c>
      <c r="M35" s="182">
        <v>149831965.56302521</v>
      </c>
      <c r="N35" s="182">
        <v>165414673.78151259</v>
      </c>
      <c r="O35" s="182">
        <v>2003574845.773109</v>
      </c>
      <c r="P35" s="182">
        <v>2962290.2457912304</v>
      </c>
      <c r="Q35" s="23"/>
      <c r="R35" s="6"/>
    </row>
    <row r="36" spans="1:19" s="1" customFormat="1" ht="9">
      <c r="A36" s="6"/>
      <c r="B36" s="193" t="s">
        <v>1</v>
      </c>
      <c r="C36" s="189">
        <v>400584136.17647058</v>
      </c>
      <c r="D36" s="189">
        <v>370996867.24369746</v>
      </c>
      <c r="E36" s="189">
        <v>366784504.17647058</v>
      </c>
      <c r="F36" s="189">
        <v>385632774.48739493</v>
      </c>
      <c r="G36" s="189">
        <v>387015798.85714281</v>
      </c>
      <c r="H36" s="189">
        <v>350622984.26890755</v>
      </c>
      <c r="I36" s="189">
        <v>392708736.28571427</v>
      </c>
      <c r="J36" s="189">
        <v>394273062.9663865</v>
      </c>
      <c r="K36" s="189">
        <v>388291270.45378149</v>
      </c>
      <c r="L36" s="189">
        <v>409663636.95798314</v>
      </c>
      <c r="M36" s="189">
        <v>348218946.68067223</v>
      </c>
      <c r="N36" s="189">
        <v>364578087.98319328</v>
      </c>
      <c r="O36" s="189">
        <v>4559370806.5378141</v>
      </c>
      <c r="P36" s="189">
        <v>6740141.6796671823</v>
      </c>
      <c r="Q36" s="23"/>
      <c r="R36" s="6"/>
    </row>
    <row r="37" spans="1:19" s="3" customFormat="1" ht="9">
      <c r="A37" s="6"/>
      <c r="B37" s="194" t="s">
        <v>49</v>
      </c>
      <c r="C37" s="182">
        <v>130208631.28571427</v>
      </c>
      <c r="D37" s="182">
        <v>113104447.9327731</v>
      </c>
      <c r="E37" s="182">
        <v>136726891.99159664</v>
      </c>
      <c r="F37" s="182">
        <v>140907251.2352941</v>
      </c>
      <c r="G37" s="182">
        <v>142322049.6722689</v>
      </c>
      <c r="H37" s="182">
        <v>130711470.59663865</v>
      </c>
      <c r="I37" s="182">
        <v>152855829.45378152</v>
      </c>
      <c r="J37" s="182">
        <v>146324018.7142857</v>
      </c>
      <c r="K37" s="182">
        <v>154017363.63865545</v>
      </c>
      <c r="L37" s="182">
        <v>144375160.29411763</v>
      </c>
      <c r="M37" s="182">
        <v>130132879.88235293</v>
      </c>
      <c r="N37" s="182">
        <v>142529974.49579832</v>
      </c>
      <c r="O37" s="182">
        <v>1664215969.1932771</v>
      </c>
      <c r="P37" s="182">
        <v>2463763.9488721495</v>
      </c>
      <c r="Q37" s="22"/>
      <c r="R37" s="6"/>
      <c r="S37" s="1"/>
    </row>
    <row r="38" spans="1:19" s="3" customFormat="1" ht="9">
      <c r="A38" s="6"/>
      <c r="B38" s="193" t="s">
        <v>152</v>
      </c>
      <c r="C38" s="189">
        <v>0</v>
      </c>
      <c r="D38" s="189">
        <v>0</v>
      </c>
      <c r="E38" s="189">
        <v>0</v>
      </c>
      <c r="F38" s="189">
        <v>0</v>
      </c>
      <c r="G38" s="189">
        <v>0</v>
      </c>
      <c r="H38" s="189">
        <v>0</v>
      </c>
      <c r="I38" s="189">
        <v>0</v>
      </c>
      <c r="J38" s="189">
        <v>20090681.109243695</v>
      </c>
      <c r="K38" s="189">
        <v>28311302.378151257</v>
      </c>
      <c r="L38" s="189">
        <v>27214224.016806722</v>
      </c>
      <c r="M38" s="189">
        <v>24736263.655462183</v>
      </c>
      <c r="N38" s="189">
        <v>27635645.453781512</v>
      </c>
      <c r="O38" s="189">
        <v>127988116.61344537</v>
      </c>
      <c r="P38" s="189">
        <v>192381.2192502555</v>
      </c>
      <c r="Q38" s="22"/>
      <c r="R38" s="6"/>
      <c r="S38" s="1"/>
    </row>
    <row r="39" spans="1:19" s="3" customFormat="1" ht="9">
      <c r="A39" s="6"/>
      <c r="B39" s="192" t="s">
        <v>18</v>
      </c>
      <c r="C39" s="182">
        <v>114967362.00840335</v>
      </c>
      <c r="D39" s="182">
        <v>117993138.99159662</v>
      </c>
      <c r="E39" s="182">
        <v>94326515.462184861</v>
      </c>
      <c r="F39" s="182">
        <v>83818999.74789916</v>
      </c>
      <c r="G39" s="182">
        <v>99458861.243697464</v>
      </c>
      <c r="H39" s="182">
        <v>85080824.554621845</v>
      </c>
      <c r="I39" s="182">
        <v>116933939.92436974</v>
      </c>
      <c r="J39" s="182">
        <v>100122719.64705881</v>
      </c>
      <c r="K39" s="182">
        <v>95015635.882352933</v>
      </c>
      <c r="L39" s="182">
        <v>107485316.08403361</v>
      </c>
      <c r="M39" s="182">
        <v>98748539.537815124</v>
      </c>
      <c r="N39" s="182">
        <v>95734453.781512603</v>
      </c>
      <c r="O39" s="182">
        <v>1209686306.865546</v>
      </c>
      <c r="P39" s="182">
        <v>1786546.8530685573</v>
      </c>
      <c r="Q39" s="22"/>
      <c r="R39" s="6"/>
      <c r="S39" s="1"/>
    </row>
    <row r="40" spans="1:19" s="3" customFormat="1" ht="9">
      <c r="A40" s="6"/>
      <c r="B40" s="193" t="s">
        <v>76</v>
      </c>
      <c r="C40" s="189">
        <v>526553413.53781509</v>
      </c>
      <c r="D40" s="189">
        <v>454909614.4285714</v>
      </c>
      <c r="E40" s="189">
        <v>540784507.10084033</v>
      </c>
      <c r="F40" s="189">
        <v>455564917.56302518</v>
      </c>
      <c r="G40" s="189">
        <v>547646342.41176462</v>
      </c>
      <c r="H40" s="189">
        <v>506190451.73109239</v>
      </c>
      <c r="I40" s="189">
        <v>556237950.49579823</v>
      </c>
      <c r="J40" s="189">
        <v>600244243.42857134</v>
      </c>
      <c r="K40" s="189">
        <v>508910176.71428567</v>
      </c>
      <c r="L40" s="189">
        <v>578779510.26050413</v>
      </c>
      <c r="M40" s="189">
        <v>468412085.45378149</v>
      </c>
      <c r="N40" s="189">
        <v>490999694.51260501</v>
      </c>
      <c r="O40" s="189">
        <v>6235232907.6386538</v>
      </c>
      <c r="P40" s="189">
        <v>9223627.8164404575</v>
      </c>
      <c r="Q40" s="22"/>
      <c r="R40" s="6"/>
      <c r="S40" s="1"/>
    </row>
    <row r="41" spans="1:19" s="3" customFormat="1" ht="9">
      <c r="A41" s="6"/>
      <c r="B41" s="192" t="s">
        <v>126</v>
      </c>
      <c r="C41" s="182">
        <v>1082706633.7731092</v>
      </c>
      <c r="D41" s="182">
        <v>967609119.84873939</v>
      </c>
      <c r="E41" s="182">
        <v>1042497113.7142856</v>
      </c>
      <c r="F41" s="182">
        <v>1123809256.1764705</v>
      </c>
      <c r="G41" s="182">
        <v>1144424772.6890755</v>
      </c>
      <c r="H41" s="182">
        <v>1109942263.7647059</v>
      </c>
      <c r="I41" s="182">
        <v>1140002272.1764705</v>
      </c>
      <c r="J41" s="182">
        <v>1142333561</v>
      </c>
      <c r="K41" s="182">
        <v>1083661673.5630252</v>
      </c>
      <c r="L41" s="182">
        <v>1053905862.9747899</v>
      </c>
      <c r="M41" s="182">
        <v>983071291.58823526</v>
      </c>
      <c r="N41" s="182">
        <v>1023171114.7478991</v>
      </c>
      <c r="O41" s="182">
        <v>12897134936.016808</v>
      </c>
      <c r="P41" s="182">
        <v>19072903.375468198</v>
      </c>
      <c r="Q41" s="22"/>
      <c r="R41" s="6"/>
      <c r="S41" s="1"/>
    </row>
    <row r="42" spans="1:19" s="3" customFormat="1" ht="9">
      <c r="A42" s="6"/>
      <c r="B42" s="193" t="s">
        <v>2</v>
      </c>
      <c r="C42" s="189">
        <v>83304997.537815124</v>
      </c>
      <c r="D42" s="189">
        <v>92406617.35294117</v>
      </c>
      <c r="E42" s="189">
        <v>93948853.579831928</v>
      </c>
      <c r="F42" s="189">
        <v>86045311.016806722</v>
      </c>
      <c r="G42" s="189">
        <v>94355919.319327727</v>
      </c>
      <c r="H42" s="189">
        <v>80850473.436974779</v>
      </c>
      <c r="I42" s="189">
        <v>90652876.638655454</v>
      </c>
      <c r="J42" s="189">
        <v>81330010.605042011</v>
      </c>
      <c r="K42" s="189">
        <v>92021345.092436969</v>
      </c>
      <c r="L42" s="189">
        <v>96998503.823529407</v>
      </c>
      <c r="M42" s="189">
        <v>73029665.336134449</v>
      </c>
      <c r="N42" s="189">
        <v>83092028.134453773</v>
      </c>
      <c r="O42" s="189">
        <v>1048036601.8739494</v>
      </c>
      <c r="P42" s="189">
        <v>1549102.6275904824</v>
      </c>
      <c r="Q42" s="22"/>
      <c r="R42" s="6"/>
      <c r="S42" s="1"/>
    </row>
    <row r="43" spans="1:19" s="3" customFormat="1" ht="9">
      <c r="A43" s="6"/>
      <c r="B43" s="195" t="s">
        <v>3</v>
      </c>
      <c r="C43" s="182">
        <v>144960934.76470587</v>
      </c>
      <c r="D43" s="182">
        <v>132653359.21008402</v>
      </c>
      <c r="E43" s="182">
        <v>154724607.18487394</v>
      </c>
      <c r="F43" s="182">
        <v>164282313.53781512</v>
      </c>
      <c r="G43" s="182">
        <v>159927399.85714284</v>
      </c>
      <c r="H43" s="182">
        <v>151022481.77310923</v>
      </c>
      <c r="I43" s="182">
        <v>179095326.00840336</v>
      </c>
      <c r="J43" s="182">
        <v>142594502.80672267</v>
      </c>
      <c r="K43" s="182">
        <v>161263833.51260504</v>
      </c>
      <c r="L43" s="182">
        <v>152002182.76470587</v>
      </c>
      <c r="M43" s="182">
        <v>145446693.55462185</v>
      </c>
      <c r="N43" s="182">
        <v>153737538.18487394</v>
      </c>
      <c r="O43" s="182">
        <v>1841711173.1596637</v>
      </c>
      <c r="P43" s="182">
        <v>2725240.5451721749</v>
      </c>
      <c r="Q43" s="22"/>
      <c r="R43" s="6"/>
      <c r="S43" s="1"/>
    </row>
    <row r="44" spans="1:19" s="3" customFormat="1" ht="9">
      <c r="A44" s="6"/>
      <c r="B44" s="196" t="s">
        <v>127</v>
      </c>
      <c r="C44" s="189">
        <v>500696117.1512605</v>
      </c>
      <c r="D44" s="189">
        <v>462879993.08403355</v>
      </c>
      <c r="E44" s="189">
        <v>519419740.27731091</v>
      </c>
      <c r="F44" s="189">
        <v>506836829.65546215</v>
      </c>
      <c r="G44" s="189">
        <v>546347050.88235295</v>
      </c>
      <c r="H44" s="189">
        <v>490892021.03361338</v>
      </c>
      <c r="I44" s="189">
        <v>562913423.90756297</v>
      </c>
      <c r="J44" s="189">
        <v>524659438.7731092</v>
      </c>
      <c r="K44" s="189">
        <v>497512268.31092435</v>
      </c>
      <c r="L44" s="189">
        <v>562126429.85714281</v>
      </c>
      <c r="M44" s="189">
        <v>477409743.65546215</v>
      </c>
      <c r="N44" s="189">
        <v>525758830.82352936</v>
      </c>
      <c r="O44" s="189">
        <v>6177451887.4117641</v>
      </c>
      <c r="P44" s="189">
        <v>9138887.8451439273</v>
      </c>
      <c r="Q44" s="22"/>
      <c r="R44" s="6"/>
      <c r="S44" s="1"/>
    </row>
    <row r="45" spans="1:19" s="3" customFormat="1" ht="9">
      <c r="A45" s="6"/>
      <c r="B45" s="195" t="s">
        <v>7</v>
      </c>
      <c r="C45" s="182">
        <v>57422597.201680668</v>
      </c>
      <c r="D45" s="182">
        <v>57072572.97478991</v>
      </c>
      <c r="E45" s="182">
        <v>60579060.495798312</v>
      </c>
      <c r="F45" s="182">
        <v>61057838.941176467</v>
      </c>
      <c r="G45" s="182">
        <v>68484593.907563016</v>
      </c>
      <c r="H45" s="182">
        <v>58079037.621848732</v>
      </c>
      <c r="I45" s="182">
        <v>63781785.59663865</v>
      </c>
      <c r="J45" s="182">
        <v>62358111.126050413</v>
      </c>
      <c r="K45" s="182">
        <v>58787811.546218485</v>
      </c>
      <c r="L45" s="182">
        <v>67354576.731092438</v>
      </c>
      <c r="M45" s="182">
        <v>49519506.008403361</v>
      </c>
      <c r="N45" s="182">
        <v>63942376.789915964</v>
      </c>
      <c r="O45" s="182">
        <v>728439868.9411763</v>
      </c>
      <c r="P45" s="182">
        <v>1077459.0827433388</v>
      </c>
      <c r="Q45" s="22"/>
      <c r="R45" s="6"/>
      <c r="S45" s="1"/>
    </row>
    <row r="46" spans="1:19" s="3" customFormat="1" ht="9">
      <c r="A46" s="6"/>
      <c r="B46" s="196" t="s">
        <v>8</v>
      </c>
      <c r="C46" s="189">
        <v>287894844.31092435</v>
      </c>
      <c r="D46" s="189">
        <v>284012956.3865546</v>
      </c>
      <c r="E46" s="189">
        <v>276502971.52100837</v>
      </c>
      <c r="F46" s="189">
        <v>290055708.88235295</v>
      </c>
      <c r="G46" s="189">
        <v>305582712.93277311</v>
      </c>
      <c r="H46" s="189">
        <v>274031824.815126</v>
      </c>
      <c r="I46" s="189">
        <v>307077926.2352941</v>
      </c>
      <c r="J46" s="189">
        <v>301231265.87394953</v>
      </c>
      <c r="K46" s="189">
        <v>276344180.05882353</v>
      </c>
      <c r="L46" s="189">
        <v>300130605.93277311</v>
      </c>
      <c r="M46" s="189">
        <v>262506840.42016804</v>
      </c>
      <c r="N46" s="189">
        <v>278065384.31092435</v>
      </c>
      <c r="O46" s="189">
        <v>3443437221.6806722</v>
      </c>
      <c r="P46" s="189">
        <v>5091409.7089895159</v>
      </c>
      <c r="Q46" s="22"/>
      <c r="R46" s="6"/>
      <c r="S46" s="1"/>
    </row>
    <row r="47" spans="1:19" s="3" customFormat="1" ht="9">
      <c r="A47" s="6"/>
      <c r="B47" s="195" t="s">
        <v>9</v>
      </c>
      <c r="C47" s="182">
        <v>161675059.13445377</v>
      </c>
      <c r="D47" s="182">
        <v>187347366.25210083</v>
      </c>
      <c r="E47" s="182">
        <v>169726247.18487394</v>
      </c>
      <c r="F47" s="182">
        <v>160286683.63025209</v>
      </c>
      <c r="G47" s="182">
        <v>151631139.10924369</v>
      </c>
      <c r="H47" s="182">
        <v>146608866.55462185</v>
      </c>
      <c r="I47" s="182">
        <v>160713468.17647058</v>
      </c>
      <c r="J47" s="182">
        <v>156602984.06722689</v>
      </c>
      <c r="K47" s="182">
        <v>151034103.54621848</v>
      </c>
      <c r="L47" s="182">
        <v>151692896.13445377</v>
      </c>
      <c r="M47" s="182">
        <v>141276474.72268906</v>
      </c>
      <c r="N47" s="182">
        <v>161641629.99159664</v>
      </c>
      <c r="O47" s="182">
        <v>1900236918.5042017</v>
      </c>
      <c r="P47" s="182">
        <v>2806583.9733868968</v>
      </c>
      <c r="Q47" s="22"/>
      <c r="R47" s="6"/>
      <c r="S47" s="1"/>
    </row>
    <row r="48" spans="1:19" s="3" customFormat="1" ht="9">
      <c r="A48" s="6"/>
      <c r="B48" s="197" t="s">
        <v>128</v>
      </c>
      <c r="C48" s="189">
        <v>102467043.74789914</v>
      </c>
      <c r="D48" s="189">
        <v>107163860.35294117</v>
      </c>
      <c r="E48" s="189">
        <v>100270528.78991596</v>
      </c>
      <c r="F48" s="189">
        <v>98700693.067226887</v>
      </c>
      <c r="G48" s="189">
        <v>116759777.94117646</v>
      </c>
      <c r="H48" s="189">
        <v>105797030.21008402</v>
      </c>
      <c r="I48" s="189">
        <v>131998463.53781511</v>
      </c>
      <c r="J48" s="189">
        <v>117375492.10084033</v>
      </c>
      <c r="K48" s="189">
        <v>109441136.80672269</v>
      </c>
      <c r="L48" s="189">
        <v>118450046.36134453</v>
      </c>
      <c r="M48" s="189">
        <v>98853760.579831928</v>
      </c>
      <c r="N48" s="189">
        <v>104299503.85714285</v>
      </c>
      <c r="O48" s="189">
        <v>1311577337.352941</v>
      </c>
      <c r="P48" s="189">
        <v>1940749.4913583582</v>
      </c>
      <c r="Q48" s="22"/>
      <c r="R48" s="6"/>
      <c r="S48" s="1"/>
    </row>
    <row r="49" spans="1:19" s="3" customFormat="1" ht="9">
      <c r="A49" s="6"/>
      <c r="B49" s="195" t="s">
        <v>90</v>
      </c>
      <c r="C49" s="182">
        <v>52966105.210084029</v>
      </c>
      <c r="D49" s="182">
        <v>57112517.042016804</v>
      </c>
      <c r="E49" s="182">
        <v>46247930.97478991</v>
      </c>
      <c r="F49" s="182">
        <v>45475431.689075626</v>
      </c>
      <c r="G49" s="182">
        <v>23872828.294117644</v>
      </c>
      <c r="H49" s="182">
        <v>46914015.092436969</v>
      </c>
      <c r="I49" s="182">
        <v>56426921.201680668</v>
      </c>
      <c r="J49" s="182">
        <v>47949589.495798312</v>
      </c>
      <c r="K49" s="182">
        <v>54107197.789915964</v>
      </c>
      <c r="L49" s="182">
        <v>59060546.168067224</v>
      </c>
      <c r="M49" s="182">
        <v>42635620.159663863</v>
      </c>
      <c r="N49" s="182">
        <v>43526992.865546212</v>
      </c>
      <c r="O49" s="182">
        <v>576295695.98319316</v>
      </c>
      <c r="P49" s="182">
        <v>851773.12272732414</v>
      </c>
      <c r="Q49" s="22"/>
      <c r="R49" s="6"/>
      <c r="S49" s="1"/>
    </row>
    <row r="50" spans="1:19" s="3" customFormat="1" ht="9">
      <c r="A50" s="6"/>
      <c r="B50" s="197" t="s">
        <v>88</v>
      </c>
      <c r="C50" s="189">
        <v>61994633.941176467</v>
      </c>
      <c r="D50" s="189">
        <v>60129197.016806722</v>
      </c>
      <c r="E50" s="189">
        <v>65976119.705882348</v>
      </c>
      <c r="F50" s="189">
        <v>54262638.067226887</v>
      </c>
      <c r="G50" s="189">
        <v>60846661.126050413</v>
      </c>
      <c r="H50" s="189">
        <v>62801741.806722686</v>
      </c>
      <c r="I50" s="189">
        <v>68033566.957983181</v>
      </c>
      <c r="J50" s="189">
        <v>64593924.630252093</v>
      </c>
      <c r="K50" s="189">
        <v>61605731.084033608</v>
      </c>
      <c r="L50" s="189">
        <v>71858947.126050413</v>
      </c>
      <c r="M50" s="189">
        <v>72330502.537815124</v>
      </c>
      <c r="N50" s="189">
        <v>73867240.260504201</v>
      </c>
      <c r="O50" s="189">
        <v>778300904.26050425</v>
      </c>
      <c r="P50" s="189">
        <v>1151614.5069958412</v>
      </c>
      <c r="Q50" s="22"/>
      <c r="R50" s="6"/>
      <c r="S50" s="1"/>
    </row>
    <row r="51" spans="1:19" s="3" customFormat="1" ht="9">
      <c r="A51" s="6"/>
      <c r="B51" s="195" t="s">
        <v>10</v>
      </c>
      <c r="C51" s="182">
        <v>237622980.13445377</v>
      </c>
      <c r="D51" s="182">
        <v>203017996.09243697</v>
      </c>
      <c r="E51" s="182">
        <v>233378027.11764705</v>
      </c>
      <c r="F51" s="182">
        <v>239153435.56302521</v>
      </c>
      <c r="G51" s="182">
        <v>250197556.94117644</v>
      </c>
      <c r="H51" s="182">
        <v>213055651.3865546</v>
      </c>
      <c r="I51" s="182">
        <v>249690019.99999997</v>
      </c>
      <c r="J51" s="182">
        <v>230647710.6722689</v>
      </c>
      <c r="K51" s="182">
        <v>227014377.2352941</v>
      </c>
      <c r="L51" s="182">
        <v>235307332.62184873</v>
      </c>
      <c r="M51" s="182">
        <v>210322326.55462185</v>
      </c>
      <c r="N51" s="182">
        <v>237723412.21848738</v>
      </c>
      <c r="O51" s="182">
        <v>2767130826.5378146</v>
      </c>
      <c r="P51" s="182">
        <v>4092155.7160184449</v>
      </c>
      <c r="Q51" s="22"/>
      <c r="R51" s="6"/>
      <c r="S51" s="1"/>
    </row>
    <row r="52" spans="1:19" s="3" customFormat="1" ht="9">
      <c r="A52" s="6"/>
      <c r="B52" s="157" t="s">
        <v>0</v>
      </c>
      <c r="C52" s="157">
        <v>4116887360.8739486</v>
      </c>
      <c r="D52" s="157">
        <v>3821210025.0756297</v>
      </c>
      <c r="E52" s="157">
        <v>4067113488.1344543</v>
      </c>
      <c r="F52" s="157">
        <v>4066991723.6806712</v>
      </c>
      <c r="G52" s="157">
        <v>4279141197.0504198</v>
      </c>
      <c r="H52" s="157">
        <v>3978566321.7815118</v>
      </c>
      <c r="I52" s="157">
        <v>4401180089.2268906</v>
      </c>
      <c r="J52" s="157">
        <v>4302085797.5882339</v>
      </c>
      <c r="K52" s="157">
        <v>4117595115.3445377</v>
      </c>
      <c r="L52" s="157">
        <v>4306849517.5042019</v>
      </c>
      <c r="M52" s="157">
        <v>3776483105.8907557</v>
      </c>
      <c r="N52" s="157">
        <v>4035718582.1932774</v>
      </c>
      <c r="O52" s="157">
        <v>49269822324.344536</v>
      </c>
      <c r="P52" s="157">
        <v>72866631.758684337</v>
      </c>
      <c r="Q52" s="22"/>
      <c r="R52" s="6"/>
      <c r="S52" s="1"/>
    </row>
    <row r="53" spans="1:19" s="3" customFormat="1" ht="9">
      <c r="A53" s="6"/>
      <c r="B53" s="157" t="s">
        <v>5</v>
      </c>
      <c r="C53" s="157">
        <v>5702454.9634655425</v>
      </c>
      <c r="D53" s="157">
        <v>5427238.4176167902</v>
      </c>
      <c r="E53" s="157">
        <v>5962897.4857924469</v>
      </c>
      <c r="F53" s="157">
        <v>6070771.1606894312</v>
      </c>
      <c r="G53" s="157">
        <v>6275596.8103163652</v>
      </c>
      <c r="H53" s="157">
        <v>5841640.8324863985</v>
      </c>
      <c r="I53" s="157">
        <v>6693097.4485254651</v>
      </c>
      <c r="J53" s="157">
        <v>6529292.8980379635</v>
      </c>
      <c r="K53" s="157">
        <v>6158256.6073082834</v>
      </c>
      <c r="L53" s="157">
        <v>6487000.7192194872</v>
      </c>
      <c r="M53" s="157">
        <v>5669373.5451431507</v>
      </c>
      <c r="N53" s="157">
        <v>6049010.8700830033</v>
      </c>
      <c r="O53" s="157">
        <v>72866631.758684322</v>
      </c>
      <c r="P53" s="157">
        <v>0</v>
      </c>
      <c r="Q53" s="22"/>
      <c r="R53" s="6"/>
      <c r="S53" s="1"/>
    </row>
    <row r="54" spans="1:19" s="1" customFormat="1" ht="18" customHeight="1">
      <c r="A54" s="6"/>
      <c r="B54" s="157" t="s">
        <v>15</v>
      </c>
      <c r="C54" s="156">
        <v>721.95</v>
      </c>
      <c r="D54" s="156">
        <v>704.08</v>
      </c>
      <c r="E54" s="156">
        <v>682.07</v>
      </c>
      <c r="F54" s="156">
        <v>669.93000000000006</v>
      </c>
      <c r="G54" s="156">
        <v>681.87</v>
      </c>
      <c r="H54" s="156">
        <v>681.07</v>
      </c>
      <c r="I54" s="156">
        <v>657.57</v>
      </c>
      <c r="J54" s="156">
        <v>658.89</v>
      </c>
      <c r="K54" s="156">
        <v>668.63</v>
      </c>
      <c r="L54" s="156">
        <v>663.92</v>
      </c>
      <c r="M54" s="156">
        <v>666.12</v>
      </c>
      <c r="N54" s="156">
        <v>667.17</v>
      </c>
      <c r="O54" s="157">
        <v>0</v>
      </c>
      <c r="P54" s="157">
        <v>0</v>
      </c>
      <c r="Q54" s="23"/>
      <c r="R54" s="6"/>
    </row>
    <row r="55" spans="1:19" s="1" customFormat="1" ht="30" customHeight="1">
      <c r="A55" s="6"/>
      <c r="B55" s="341" t="s">
        <v>176</v>
      </c>
      <c r="C55" s="341"/>
      <c r="D55" s="341"/>
      <c r="E55" s="341"/>
      <c r="F55" s="341"/>
      <c r="G55" s="341"/>
      <c r="H55" s="341"/>
      <c r="I55" s="341"/>
      <c r="J55" s="341"/>
      <c r="K55" s="341"/>
      <c r="L55" s="341"/>
      <c r="M55" s="341"/>
      <c r="N55" s="341"/>
      <c r="O55" s="341"/>
      <c r="P55" s="341"/>
      <c r="Q55" s="23"/>
      <c r="R55" s="6"/>
    </row>
    <row r="56" spans="1:19" s="1" customFormat="1" ht="18" customHeight="1">
      <c r="A56" s="6"/>
      <c r="Q56" s="24"/>
      <c r="R56" s="6"/>
    </row>
    <row r="57" spans="1:19" ht="7.5" customHeight="1"/>
    <row r="58" spans="1:19" ht="1.5" customHeight="1"/>
  </sheetData>
  <mergeCells count="5">
    <mergeCell ref="B55:P55"/>
    <mergeCell ref="B34:P34"/>
    <mergeCell ref="B8:P8"/>
    <mergeCell ref="B32:P32"/>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1"/>
  <sheetViews>
    <sheetView showGridLines="0" topLeftCell="A56" zoomScaleNormal="100" workbookViewId="0">
      <selection activeCell="P85" sqref="P85"/>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24" t="s">
        <v>29</v>
      </c>
      <c r="C8" s="325"/>
      <c r="D8" s="325"/>
      <c r="E8" s="325"/>
      <c r="F8" s="325"/>
      <c r="G8" s="325"/>
      <c r="H8" s="325"/>
      <c r="I8" s="325"/>
      <c r="J8" s="325"/>
      <c r="K8" s="325"/>
      <c r="L8" s="325"/>
      <c r="M8" s="325"/>
      <c r="N8" s="325"/>
      <c r="O8" s="325"/>
      <c r="P8" s="326"/>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42" t="s">
        <v>172</v>
      </c>
      <c r="C10" s="343"/>
      <c r="D10" s="343"/>
      <c r="E10" s="343"/>
      <c r="F10" s="343"/>
      <c r="G10" s="343"/>
      <c r="H10" s="343"/>
      <c r="I10" s="343"/>
      <c r="J10" s="343"/>
      <c r="K10" s="343"/>
      <c r="L10" s="343"/>
      <c r="M10" s="343"/>
      <c r="N10" s="343"/>
      <c r="O10" s="343"/>
      <c r="P10" s="344"/>
      <c r="Q10" s="40"/>
      <c r="R10" s="46"/>
      <c r="S10" s="40"/>
    </row>
    <row r="11" spans="1:19" s="234" customFormat="1" ht="9">
      <c r="A11" s="232"/>
      <c r="B11" s="192" t="s">
        <v>125</v>
      </c>
      <c r="C11" s="182" t="s">
        <v>62</v>
      </c>
      <c r="D11" s="182">
        <v>19120</v>
      </c>
      <c r="E11" s="182">
        <v>17602</v>
      </c>
      <c r="F11" s="182">
        <v>18459</v>
      </c>
      <c r="G11" s="182">
        <v>18671</v>
      </c>
      <c r="H11" s="182">
        <v>17945</v>
      </c>
      <c r="I11" s="182">
        <v>15435</v>
      </c>
      <c r="J11" s="182">
        <v>17468</v>
      </c>
      <c r="K11" s="182">
        <v>16847</v>
      </c>
      <c r="L11" s="182">
        <v>15723</v>
      </c>
      <c r="M11" s="182">
        <v>16950</v>
      </c>
      <c r="N11" s="182">
        <v>15100</v>
      </c>
      <c r="O11" s="182">
        <v>17625</v>
      </c>
      <c r="P11" s="182">
        <v>206945</v>
      </c>
      <c r="Q11" s="233"/>
      <c r="R11" s="233"/>
      <c r="S11" s="232"/>
    </row>
    <row r="12" spans="1:19" s="237" customFormat="1" ht="9">
      <c r="A12" s="232"/>
      <c r="B12" s="193" t="s">
        <v>1</v>
      </c>
      <c r="C12" s="235" t="s">
        <v>63</v>
      </c>
      <c r="D12" s="235">
        <v>47007</v>
      </c>
      <c r="E12" s="235">
        <v>44357</v>
      </c>
      <c r="F12" s="235">
        <v>40941</v>
      </c>
      <c r="G12" s="235">
        <v>44840</v>
      </c>
      <c r="H12" s="235">
        <v>40523</v>
      </c>
      <c r="I12" s="235">
        <v>39153</v>
      </c>
      <c r="J12" s="235">
        <v>45444</v>
      </c>
      <c r="K12" s="235">
        <v>42429</v>
      </c>
      <c r="L12" s="235">
        <v>43070</v>
      </c>
      <c r="M12" s="235">
        <v>45914</v>
      </c>
      <c r="N12" s="235">
        <v>39480</v>
      </c>
      <c r="O12" s="235">
        <v>44499</v>
      </c>
      <c r="P12" s="235">
        <v>517657</v>
      </c>
      <c r="Q12" s="233"/>
      <c r="R12" s="233"/>
      <c r="S12" s="236"/>
    </row>
    <row r="13" spans="1:19" s="237" customFormat="1" ht="9">
      <c r="A13" s="232"/>
      <c r="B13" s="194" t="s">
        <v>49</v>
      </c>
      <c r="C13" s="182" t="s">
        <v>64</v>
      </c>
      <c r="D13" s="182">
        <v>19306</v>
      </c>
      <c r="E13" s="182">
        <v>17440</v>
      </c>
      <c r="F13" s="182">
        <v>18566</v>
      </c>
      <c r="G13" s="182">
        <v>19522</v>
      </c>
      <c r="H13" s="182">
        <v>20151</v>
      </c>
      <c r="I13" s="182">
        <v>17187</v>
      </c>
      <c r="J13" s="182">
        <v>23471</v>
      </c>
      <c r="K13" s="182">
        <v>20572</v>
      </c>
      <c r="L13" s="182">
        <v>20839</v>
      </c>
      <c r="M13" s="182">
        <v>22730</v>
      </c>
      <c r="N13" s="182">
        <v>20684</v>
      </c>
      <c r="O13" s="183">
        <v>21030</v>
      </c>
      <c r="P13" s="183">
        <v>241498</v>
      </c>
      <c r="Q13" s="233"/>
      <c r="R13" s="233"/>
      <c r="S13" s="236"/>
    </row>
    <row r="14" spans="1:19" s="237" customFormat="1" ht="9">
      <c r="A14" s="232"/>
      <c r="B14" s="193" t="s">
        <v>152</v>
      </c>
      <c r="C14" s="235" t="s">
        <v>153</v>
      </c>
      <c r="D14" s="235">
        <v>0</v>
      </c>
      <c r="E14" s="235">
        <v>0</v>
      </c>
      <c r="F14" s="235">
        <v>0</v>
      </c>
      <c r="G14" s="235">
        <v>0</v>
      </c>
      <c r="H14" s="235">
        <v>0</v>
      </c>
      <c r="I14" s="235">
        <v>0</v>
      </c>
      <c r="J14" s="235">
        <v>0</v>
      </c>
      <c r="K14" s="235">
        <v>7487</v>
      </c>
      <c r="L14" s="235">
        <v>9027</v>
      </c>
      <c r="M14" s="235">
        <v>15202</v>
      </c>
      <c r="N14" s="235">
        <v>11267</v>
      </c>
      <c r="O14" s="235">
        <v>14282</v>
      </c>
      <c r="P14" s="235">
        <v>57265</v>
      </c>
      <c r="Q14" s="233"/>
      <c r="R14" s="233"/>
      <c r="S14" s="236"/>
    </row>
    <row r="15" spans="1:19" s="237" customFormat="1" ht="9">
      <c r="A15" s="232"/>
      <c r="B15" s="192" t="s">
        <v>18</v>
      </c>
      <c r="C15" s="182" t="s">
        <v>65</v>
      </c>
      <c r="D15" s="182">
        <v>24004</v>
      </c>
      <c r="E15" s="182">
        <v>25855</v>
      </c>
      <c r="F15" s="182">
        <v>18561</v>
      </c>
      <c r="G15" s="182">
        <v>16028</v>
      </c>
      <c r="H15" s="182">
        <v>18013</v>
      </c>
      <c r="I15" s="182">
        <v>16132</v>
      </c>
      <c r="J15" s="182">
        <v>20769</v>
      </c>
      <c r="K15" s="182">
        <v>19266</v>
      </c>
      <c r="L15" s="182">
        <v>20436</v>
      </c>
      <c r="M15" s="182">
        <v>23223</v>
      </c>
      <c r="N15" s="182">
        <v>19561</v>
      </c>
      <c r="O15" s="183">
        <v>21361</v>
      </c>
      <c r="P15" s="183">
        <v>243209</v>
      </c>
      <c r="Q15" s="233"/>
      <c r="R15" s="233"/>
      <c r="S15" s="236"/>
    </row>
    <row r="16" spans="1:19" s="237" customFormat="1" ht="9">
      <c r="A16" s="232"/>
      <c r="B16" s="193" t="s">
        <v>76</v>
      </c>
      <c r="C16" s="235" t="s">
        <v>66</v>
      </c>
      <c r="D16" s="235">
        <v>37660</v>
      </c>
      <c r="E16" s="235">
        <v>36171</v>
      </c>
      <c r="F16" s="235">
        <v>32687</v>
      </c>
      <c r="G16" s="235">
        <v>34451</v>
      </c>
      <c r="H16" s="235">
        <v>33489</v>
      </c>
      <c r="I16" s="235">
        <v>32553</v>
      </c>
      <c r="J16" s="235">
        <v>37925</v>
      </c>
      <c r="K16" s="235">
        <v>34812</v>
      </c>
      <c r="L16" s="235">
        <v>35255</v>
      </c>
      <c r="M16" s="235">
        <v>39310</v>
      </c>
      <c r="N16" s="235">
        <v>30748</v>
      </c>
      <c r="O16" s="235">
        <v>35038</v>
      </c>
      <c r="P16" s="235">
        <v>420099</v>
      </c>
      <c r="Q16" s="233"/>
      <c r="R16" s="233"/>
      <c r="S16" s="236"/>
    </row>
    <row r="17" spans="1:19" s="237" customFormat="1" ht="9">
      <c r="A17" s="232"/>
      <c r="B17" s="192" t="s">
        <v>126</v>
      </c>
      <c r="C17" s="182" t="s">
        <v>67</v>
      </c>
      <c r="D17" s="182">
        <v>77887</v>
      </c>
      <c r="E17" s="182">
        <v>68259</v>
      </c>
      <c r="F17" s="182">
        <v>65126</v>
      </c>
      <c r="G17" s="182">
        <v>70699</v>
      </c>
      <c r="H17" s="182">
        <v>74914</v>
      </c>
      <c r="I17" s="182">
        <v>66054</v>
      </c>
      <c r="J17" s="182">
        <v>79023</v>
      </c>
      <c r="K17" s="182">
        <v>68273</v>
      </c>
      <c r="L17" s="182">
        <v>66187</v>
      </c>
      <c r="M17" s="182">
        <v>76781</v>
      </c>
      <c r="N17" s="182">
        <v>60380</v>
      </c>
      <c r="O17" s="183">
        <v>68934</v>
      </c>
      <c r="P17" s="183">
        <v>842517</v>
      </c>
      <c r="Q17" s="233"/>
      <c r="R17" s="233"/>
      <c r="S17" s="236"/>
    </row>
    <row r="18" spans="1:19" s="237" customFormat="1" ht="9">
      <c r="A18" s="232"/>
      <c r="B18" s="193" t="s">
        <v>2</v>
      </c>
      <c r="C18" s="235" t="s">
        <v>68</v>
      </c>
      <c r="D18" s="235">
        <v>10833</v>
      </c>
      <c r="E18" s="235">
        <v>10636</v>
      </c>
      <c r="F18" s="235">
        <v>10396</v>
      </c>
      <c r="G18" s="235">
        <v>9103</v>
      </c>
      <c r="H18" s="235">
        <v>9138</v>
      </c>
      <c r="I18" s="235">
        <v>7835</v>
      </c>
      <c r="J18" s="235">
        <v>9438</v>
      </c>
      <c r="K18" s="235">
        <v>8180</v>
      </c>
      <c r="L18" s="235">
        <v>8649</v>
      </c>
      <c r="M18" s="235">
        <v>9467</v>
      </c>
      <c r="N18" s="235">
        <v>7064</v>
      </c>
      <c r="O18" s="235">
        <v>8061</v>
      </c>
      <c r="P18" s="235">
        <v>108800</v>
      </c>
      <c r="Q18" s="233"/>
      <c r="R18" s="233"/>
      <c r="S18" s="236"/>
    </row>
    <row r="19" spans="1:19" s="237" customFormat="1" ht="9">
      <c r="A19" s="232"/>
      <c r="B19" s="195" t="s">
        <v>3</v>
      </c>
      <c r="C19" s="238" t="s">
        <v>69</v>
      </c>
      <c r="D19" s="238">
        <v>22527</v>
      </c>
      <c r="E19" s="238">
        <v>21998</v>
      </c>
      <c r="F19" s="238">
        <v>22588</v>
      </c>
      <c r="G19" s="238">
        <v>22703</v>
      </c>
      <c r="H19" s="238">
        <v>23397</v>
      </c>
      <c r="I19" s="238">
        <v>21330</v>
      </c>
      <c r="J19" s="238">
        <v>23832</v>
      </c>
      <c r="K19" s="238">
        <v>22695</v>
      </c>
      <c r="L19" s="238">
        <v>22056</v>
      </c>
      <c r="M19" s="238">
        <v>20984</v>
      </c>
      <c r="N19" s="238">
        <v>18616</v>
      </c>
      <c r="O19" s="238">
        <v>19690</v>
      </c>
      <c r="P19" s="238">
        <v>262416</v>
      </c>
      <c r="Q19" s="233"/>
      <c r="R19" s="233"/>
      <c r="S19" s="236"/>
    </row>
    <row r="20" spans="1:19" s="237" customFormat="1" ht="9">
      <c r="A20" s="232"/>
      <c r="B20" s="196" t="s">
        <v>127</v>
      </c>
      <c r="C20" s="189" t="s">
        <v>70</v>
      </c>
      <c r="D20" s="189">
        <v>70815</v>
      </c>
      <c r="E20" s="189">
        <v>68028</v>
      </c>
      <c r="F20" s="189">
        <v>63099</v>
      </c>
      <c r="G20" s="189">
        <v>64826</v>
      </c>
      <c r="H20" s="189">
        <v>70107</v>
      </c>
      <c r="I20" s="189">
        <v>62816</v>
      </c>
      <c r="J20" s="189">
        <v>76422</v>
      </c>
      <c r="K20" s="189">
        <v>69340</v>
      </c>
      <c r="L20" s="189">
        <v>68824</v>
      </c>
      <c r="M20" s="189">
        <v>72661</v>
      </c>
      <c r="N20" s="189">
        <v>59489</v>
      </c>
      <c r="O20" s="190">
        <v>69429</v>
      </c>
      <c r="P20" s="190">
        <v>815856</v>
      </c>
      <c r="Q20" s="233"/>
      <c r="R20" s="233"/>
      <c r="S20" s="236"/>
    </row>
    <row r="21" spans="1:19" s="237" customFormat="1" ht="9">
      <c r="A21" s="232"/>
      <c r="B21" s="195" t="s">
        <v>7</v>
      </c>
      <c r="C21" s="238" t="s">
        <v>71</v>
      </c>
      <c r="D21" s="238">
        <v>11384</v>
      </c>
      <c r="E21" s="238">
        <v>12398</v>
      </c>
      <c r="F21" s="238">
        <v>11057</v>
      </c>
      <c r="G21" s="238">
        <v>11040</v>
      </c>
      <c r="H21" s="238">
        <v>11833</v>
      </c>
      <c r="I21" s="238">
        <v>10726</v>
      </c>
      <c r="J21" s="238">
        <v>13659</v>
      </c>
      <c r="K21" s="238">
        <v>11537</v>
      </c>
      <c r="L21" s="238">
        <v>11315</v>
      </c>
      <c r="M21" s="238">
        <v>12151</v>
      </c>
      <c r="N21" s="238">
        <v>10368</v>
      </c>
      <c r="O21" s="238">
        <v>12010</v>
      </c>
      <c r="P21" s="238">
        <v>139478</v>
      </c>
      <c r="Q21" s="233"/>
      <c r="R21" s="233"/>
      <c r="S21" s="236"/>
    </row>
    <row r="22" spans="1:19" s="237" customFormat="1" ht="9">
      <c r="A22" s="232"/>
      <c r="B22" s="196" t="s">
        <v>8</v>
      </c>
      <c r="C22" s="189" t="s">
        <v>72</v>
      </c>
      <c r="D22" s="189">
        <v>40089</v>
      </c>
      <c r="E22" s="189">
        <v>39586</v>
      </c>
      <c r="F22" s="189">
        <v>39607</v>
      </c>
      <c r="G22" s="189">
        <v>37779</v>
      </c>
      <c r="H22" s="189">
        <v>39244</v>
      </c>
      <c r="I22" s="189">
        <v>35464</v>
      </c>
      <c r="J22" s="189">
        <v>43092</v>
      </c>
      <c r="K22" s="189">
        <v>40520</v>
      </c>
      <c r="L22" s="189">
        <v>45546</v>
      </c>
      <c r="M22" s="189">
        <v>42268</v>
      </c>
      <c r="N22" s="189">
        <v>37422</v>
      </c>
      <c r="O22" s="190">
        <v>44024</v>
      </c>
      <c r="P22" s="190">
        <v>484641</v>
      </c>
      <c r="Q22" s="233"/>
      <c r="R22" s="233"/>
      <c r="S22" s="236"/>
    </row>
    <row r="23" spans="1:19" s="237" customFormat="1" ht="9">
      <c r="A23" s="232"/>
      <c r="B23" s="195" t="s">
        <v>9</v>
      </c>
      <c r="C23" s="238" t="s">
        <v>73</v>
      </c>
      <c r="D23" s="238">
        <v>28333</v>
      </c>
      <c r="E23" s="238">
        <v>34521</v>
      </c>
      <c r="F23" s="238">
        <v>25697</v>
      </c>
      <c r="G23" s="238">
        <v>22574</v>
      </c>
      <c r="H23" s="238">
        <v>22159</v>
      </c>
      <c r="I23" s="238">
        <v>21223</v>
      </c>
      <c r="J23" s="238">
        <v>26505</v>
      </c>
      <c r="K23" s="238">
        <v>22612</v>
      </c>
      <c r="L23" s="238">
        <v>28397</v>
      </c>
      <c r="M23" s="238">
        <v>29130</v>
      </c>
      <c r="N23" s="238">
        <v>25795</v>
      </c>
      <c r="O23" s="238">
        <v>26166</v>
      </c>
      <c r="P23" s="238">
        <v>313112</v>
      </c>
      <c r="Q23" s="233"/>
      <c r="R23" s="233"/>
      <c r="S23" s="236"/>
    </row>
    <row r="24" spans="1:19" s="237" customFormat="1" ht="9">
      <c r="A24" s="232"/>
      <c r="B24" s="197" t="s">
        <v>128</v>
      </c>
      <c r="C24" s="189" t="s">
        <v>74</v>
      </c>
      <c r="D24" s="189">
        <v>17605</v>
      </c>
      <c r="E24" s="189">
        <v>18920</v>
      </c>
      <c r="F24" s="189">
        <v>17260</v>
      </c>
      <c r="G24" s="189">
        <v>17158</v>
      </c>
      <c r="H24" s="189">
        <v>17790</v>
      </c>
      <c r="I24" s="189">
        <v>16988</v>
      </c>
      <c r="J24" s="189">
        <v>20568</v>
      </c>
      <c r="K24" s="189">
        <v>17836</v>
      </c>
      <c r="L24" s="189">
        <v>15717</v>
      </c>
      <c r="M24" s="189">
        <v>16174</v>
      </c>
      <c r="N24" s="189">
        <v>13715</v>
      </c>
      <c r="O24" s="190">
        <v>15826</v>
      </c>
      <c r="P24" s="190">
        <v>205557</v>
      </c>
      <c r="Q24" s="233"/>
      <c r="R24" s="233"/>
      <c r="S24" s="236"/>
    </row>
    <row r="25" spans="1:19" s="237" customFormat="1" ht="9">
      <c r="A25" s="232"/>
      <c r="B25" s="195" t="s">
        <v>90</v>
      </c>
      <c r="C25" s="238" t="s">
        <v>91</v>
      </c>
      <c r="D25" s="238">
        <v>9074</v>
      </c>
      <c r="E25" s="238">
        <v>12157</v>
      </c>
      <c r="F25" s="238">
        <v>7340</v>
      </c>
      <c r="G25" s="238">
        <v>7627</v>
      </c>
      <c r="H25" s="238">
        <v>3544</v>
      </c>
      <c r="I25" s="238">
        <v>6409</v>
      </c>
      <c r="J25" s="238">
        <v>8399</v>
      </c>
      <c r="K25" s="238">
        <v>7103</v>
      </c>
      <c r="L25" s="238">
        <v>7571</v>
      </c>
      <c r="M25" s="238">
        <v>9199</v>
      </c>
      <c r="N25" s="238">
        <v>7009</v>
      </c>
      <c r="O25" s="238">
        <v>7091</v>
      </c>
      <c r="P25" s="238">
        <v>92523</v>
      </c>
      <c r="Q25" s="233"/>
      <c r="R25" s="233"/>
      <c r="S25" s="236"/>
    </row>
    <row r="26" spans="1:19" s="237" customFormat="1" ht="9">
      <c r="A26" s="232"/>
      <c r="B26" s="197" t="s">
        <v>88</v>
      </c>
      <c r="C26" s="189" t="s">
        <v>89</v>
      </c>
      <c r="D26" s="189">
        <v>13004</v>
      </c>
      <c r="E26" s="189">
        <v>12764</v>
      </c>
      <c r="F26" s="189">
        <v>12001</v>
      </c>
      <c r="G26" s="189">
        <v>11966</v>
      </c>
      <c r="H26" s="189">
        <v>12295</v>
      </c>
      <c r="I26" s="189">
        <v>9572</v>
      </c>
      <c r="J26" s="189">
        <v>11177</v>
      </c>
      <c r="K26" s="189">
        <v>11344</v>
      </c>
      <c r="L26" s="189">
        <v>10811</v>
      </c>
      <c r="M26" s="189">
        <v>11155</v>
      </c>
      <c r="N26" s="189">
        <v>10296</v>
      </c>
      <c r="O26" s="190">
        <v>11180</v>
      </c>
      <c r="P26" s="190">
        <v>137565</v>
      </c>
      <c r="Q26" s="233"/>
      <c r="R26" s="233"/>
      <c r="S26" s="236"/>
    </row>
    <row r="27" spans="1:19" s="237" customFormat="1" ht="9">
      <c r="A27" s="232"/>
      <c r="B27" s="195" t="s">
        <v>10</v>
      </c>
      <c r="C27" s="238" t="s">
        <v>75</v>
      </c>
      <c r="D27" s="238">
        <v>33798</v>
      </c>
      <c r="E27" s="238">
        <v>30549</v>
      </c>
      <c r="F27" s="238">
        <v>34225</v>
      </c>
      <c r="G27" s="238">
        <v>31934</v>
      </c>
      <c r="H27" s="238">
        <v>33831</v>
      </c>
      <c r="I27" s="238">
        <v>31161</v>
      </c>
      <c r="J27" s="238">
        <v>36823</v>
      </c>
      <c r="K27" s="238">
        <v>32423</v>
      </c>
      <c r="L27" s="238">
        <v>33428</v>
      </c>
      <c r="M27" s="238">
        <v>36910</v>
      </c>
      <c r="N27" s="238">
        <v>31550</v>
      </c>
      <c r="O27" s="238">
        <v>35044</v>
      </c>
      <c r="P27" s="238">
        <v>401676</v>
      </c>
      <c r="Q27" s="233"/>
      <c r="R27" s="233"/>
      <c r="S27" s="236"/>
    </row>
    <row r="28" spans="1:19" s="244" customFormat="1" ht="9">
      <c r="A28" s="239"/>
      <c r="B28" s="240" t="s">
        <v>150</v>
      </c>
      <c r="C28" s="241"/>
      <c r="D28" s="241">
        <v>482446</v>
      </c>
      <c r="E28" s="241">
        <v>471241</v>
      </c>
      <c r="F28" s="241">
        <v>437610</v>
      </c>
      <c r="G28" s="241">
        <v>440921</v>
      </c>
      <c r="H28" s="241">
        <v>448373</v>
      </c>
      <c r="I28" s="241">
        <v>410038</v>
      </c>
      <c r="J28" s="241">
        <v>494015</v>
      </c>
      <c r="K28" s="241">
        <v>453276</v>
      </c>
      <c r="L28" s="241">
        <v>462851</v>
      </c>
      <c r="M28" s="241">
        <v>500209</v>
      </c>
      <c r="N28" s="241">
        <v>418544</v>
      </c>
      <c r="O28" s="241">
        <v>471290</v>
      </c>
      <c r="P28" s="241">
        <v>5490814</v>
      </c>
      <c r="Q28" s="242"/>
      <c r="R28" s="242"/>
      <c r="S28" s="243"/>
    </row>
    <row r="29" spans="1:19" s="41" customFormat="1" ht="15">
      <c r="A29" s="40"/>
      <c r="B29" s="342" t="s">
        <v>147</v>
      </c>
      <c r="C29" s="343"/>
      <c r="D29" s="343"/>
      <c r="E29" s="343"/>
      <c r="F29" s="343"/>
      <c r="G29" s="343"/>
      <c r="H29" s="343"/>
      <c r="I29" s="343"/>
      <c r="J29" s="343"/>
      <c r="K29" s="343"/>
      <c r="L29" s="343"/>
      <c r="M29" s="343"/>
      <c r="N29" s="343"/>
      <c r="O29" s="343"/>
      <c r="P29" s="344"/>
      <c r="Q29" s="46"/>
      <c r="R29" s="46"/>
      <c r="S29" s="49"/>
    </row>
    <row r="30" spans="1:19" s="237" customFormat="1" ht="9">
      <c r="A30" s="232"/>
      <c r="B30" s="215" t="s">
        <v>129</v>
      </c>
      <c r="C30" s="223" t="s">
        <v>130</v>
      </c>
      <c r="D30" s="187">
        <v>9522</v>
      </c>
      <c r="E30" s="187">
        <v>8629</v>
      </c>
      <c r="F30" s="187">
        <v>7574</v>
      </c>
      <c r="G30" s="187">
        <v>7415</v>
      </c>
      <c r="H30" s="187">
        <v>7434</v>
      </c>
      <c r="I30" s="187">
        <v>7859</v>
      </c>
      <c r="J30" s="187">
        <v>8472</v>
      </c>
      <c r="K30" s="187">
        <v>7875</v>
      </c>
      <c r="L30" s="187">
        <v>8181</v>
      </c>
      <c r="M30" s="187">
        <v>8642</v>
      </c>
      <c r="N30" s="187">
        <v>6941</v>
      </c>
      <c r="O30" s="187">
        <v>7621</v>
      </c>
      <c r="P30" s="187">
        <v>96165</v>
      </c>
      <c r="Q30" s="233"/>
      <c r="R30" s="233"/>
      <c r="S30" s="236"/>
    </row>
    <row r="31" spans="1:19" s="237" customFormat="1" ht="9">
      <c r="A31" s="232"/>
      <c r="B31" s="218" t="s">
        <v>131</v>
      </c>
      <c r="C31" s="226" t="s">
        <v>132</v>
      </c>
      <c r="D31" s="189">
        <v>59256</v>
      </c>
      <c r="E31" s="189">
        <v>57176</v>
      </c>
      <c r="F31" s="189">
        <v>48340</v>
      </c>
      <c r="G31" s="189">
        <v>41466</v>
      </c>
      <c r="H31" s="189">
        <v>42781</v>
      </c>
      <c r="I31" s="189">
        <v>38515</v>
      </c>
      <c r="J31" s="189">
        <v>45173</v>
      </c>
      <c r="K31" s="189">
        <v>41200</v>
      </c>
      <c r="L31" s="189">
        <v>41265</v>
      </c>
      <c r="M31" s="189">
        <v>47075</v>
      </c>
      <c r="N31" s="189">
        <v>39374</v>
      </c>
      <c r="O31" s="189">
        <v>43525</v>
      </c>
      <c r="P31" s="246">
        <v>545146</v>
      </c>
      <c r="Q31" s="233"/>
      <c r="R31" s="233"/>
      <c r="S31" s="236"/>
    </row>
    <row r="32" spans="1:19" s="237" customFormat="1" ht="9">
      <c r="A32" s="232"/>
      <c r="B32" s="215" t="s">
        <v>133</v>
      </c>
      <c r="C32" s="223" t="s">
        <v>134</v>
      </c>
      <c r="D32" s="187">
        <v>29759</v>
      </c>
      <c r="E32" s="187">
        <v>34400</v>
      </c>
      <c r="F32" s="187">
        <v>18155</v>
      </c>
      <c r="G32" s="187">
        <v>15174</v>
      </c>
      <c r="H32" s="187">
        <v>15455</v>
      </c>
      <c r="I32" s="187">
        <v>16792.194398790347</v>
      </c>
      <c r="J32" s="187">
        <v>23220</v>
      </c>
      <c r="K32" s="187">
        <v>20342</v>
      </c>
      <c r="L32" s="187">
        <v>22670</v>
      </c>
      <c r="M32" s="187">
        <v>28939</v>
      </c>
      <c r="N32" s="187">
        <v>24193</v>
      </c>
      <c r="O32" s="187">
        <v>26879</v>
      </c>
      <c r="P32" s="245">
        <v>275978.19439879037</v>
      </c>
      <c r="Q32" s="233"/>
      <c r="R32" s="233"/>
      <c r="S32" s="236"/>
    </row>
    <row r="33" spans="1:19" s="237" customFormat="1" ht="9">
      <c r="A33" s="232"/>
      <c r="B33" s="218" t="s">
        <v>135</v>
      </c>
      <c r="C33" s="229" t="s">
        <v>136</v>
      </c>
      <c r="D33" s="189">
        <v>264682</v>
      </c>
      <c r="E33" s="189">
        <v>256963</v>
      </c>
      <c r="F33" s="189">
        <v>170224</v>
      </c>
      <c r="G33" s="189">
        <v>141319</v>
      </c>
      <c r="H33" s="189">
        <v>274503</v>
      </c>
      <c r="I33" s="189">
        <v>121957</v>
      </c>
      <c r="J33" s="189">
        <v>151737</v>
      </c>
      <c r="K33" s="189">
        <v>130886</v>
      </c>
      <c r="L33" s="189">
        <v>130466</v>
      </c>
      <c r="M33" s="189">
        <v>155644</v>
      </c>
      <c r="N33" s="189">
        <v>138807</v>
      </c>
      <c r="O33" s="189">
        <v>145927</v>
      </c>
      <c r="P33" s="246">
        <v>2083115</v>
      </c>
      <c r="Q33" s="233"/>
      <c r="R33" s="233"/>
      <c r="S33" s="236"/>
    </row>
    <row r="34" spans="1:19" s="237" customFormat="1" ht="9">
      <c r="A34" s="232"/>
      <c r="B34" s="215" t="s">
        <v>137</v>
      </c>
      <c r="C34" s="230" t="s">
        <v>138</v>
      </c>
      <c r="D34" s="187">
        <v>46654</v>
      </c>
      <c r="E34" s="187">
        <v>71940</v>
      </c>
      <c r="F34" s="187">
        <v>20886</v>
      </c>
      <c r="G34" s="187">
        <v>12755</v>
      </c>
      <c r="H34" s="187">
        <v>13403</v>
      </c>
      <c r="I34" s="187">
        <v>12173</v>
      </c>
      <c r="J34" s="187">
        <v>20596</v>
      </c>
      <c r="K34" s="187">
        <v>13438</v>
      </c>
      <c r="L34" s="187">
        <v>13990</v>
      </c>
      <c r="M34" s="187">
        <v>17074</v>
      </c>
      <c r="N34" s="187">
        <v>11665</v>
      </c>
      <c r="O34" s="187">
        <v>10235</v>
      </c>
      <c r="P34" s="245">
        <v>264809</v>
      </c>
      <c r="Q34" s="233"/>
      <c r="R34" s="233"/>
      <c r="S34" s="236"/>
    </row>
    <row r="35" spans="1:19" s="237" customFormat="1" ht="9">
      <c r="A35" s="232"/>
      <c r="B35" s="218" t="s">
        <v>139</v>
      </c>
      <c r="C35" s="231" t="s">
        <v>140</v>
      </c>
      <c r="D35" s="189">
        <v>0</v>
      </c>
      <c r="E35" s="189">
        <v>0</v>
      </c>
      <c r="F35" s="189">
        <v>0</v>
      </c>
      <c r="G35" s="189">
        <v>0</v>
      </c>
      <c r="H35" s="189">
        <v>0</v>
      </c>
      <c r="I35" s="189">
        <v>0</v>
      </c>
      <c r="J35" s="189">
        <v>0</v>
      </c>
      <c r="K35" s="189">
        <v>0</v>
      </c>
      <c r="L35" s="189">
        <v>0</v>
      </c>
      <c r="M35" s="189">
        <v>0</v>
      </c>
      <c r="N35" s="189">
        <v>0</v>
      </c>
      <c r="O35" s="189">
        <v>0</v>
      </c>
      <c r="P35" s="246">
        <v>0</v>
      </c>
      <c r="Q35" s="233"/>
      <c r="R35" s="233"/>
      <c r="S35" s="236"/>
    </row>
    <row r="36" spans="1:19" s="237" customFormat="1" ht="9">
      <c r="A36" s="232"/>
      <c r="B36" s="247" t="s">
        <v>141</v>
      </c>
      <c r="C36" s="223" t="s">
        <v>142</v>
      </c>
      <c r="D36" s="248">
        <v>6372</v>
      </c>
      <c r="E36" s="248">
        <v>6420</v>
      </c>
      <c r="F36" s="248">
        <v>6188</v>
      </c>
      <c r="G36" s="248">
        <v>6040</v>
      </c>
      <c r="H36" s="248">
        <v>5752</v>
      </c>
      <c r="I36" s="248">
        <v>5166</v>
      </c>
      <c r="J36" s="248">
        <v>6114</v>
      </c>
      <c r="K36" s="248">
        <v>5192</v>
      </c>
      <c r="L36" s="248">
        <v>6168</v>
      </c>
      <c r="M36" s="248">
        <v>6573</v>
      </c>
      <c r="N36" s="248">
        <v>5524</v>
      </c>
      <c r="O36" s="248">
        <v>6868</v>
      </c>
      <c r="P36" s="249">
        <v>72377</v>
      </c>
      <c r="Q36" s="233"/>
      <c r="R36" s="233"/>
      <c r="S36" s="236"/>
    </row>
    <row r="37" spans="1:19" s="41" customFormat="1" ht="9" hidden="1">
      <c r="A37" s="40"/>
      <c r="B37" s="61" t="s">
        <v>0</v>
      </c>
      <c r="C37" s="62"/>
      <c r="D37" s="62">
        <v>482446</v>
      </c>
      <c r="E37" s="62">
        <v>471241</v>
      </c>
      <c r="F37" s="62">
        <v>437610</v>
      </c>
      <c r="G37" s="62">
        <v>440921</v>
      </c>
      <c r="H37" s="62">
        <v>448373</v>
      </c>
      <c r="I37" s="62">
        <v>410038</v>
      </c>
      <c r="J37" s="62">
        <v>494015</v>
      </c>
      <c r="K37" s="62">
        <v>445789</v>
      </c>
      <c r="L37" s="62">
        <v>0</v>
      </c>
      <c r="M37" s="62">
        <v>0</v>
      </c>
      <c r="N37" s="62">
        <v>0</v>
      </c>
      <c r="O37" s="62">
        <v>0</v>
      </c>
      <c r="P37" s="63">
        <v>3630433</v>
      </c>
      <c r="Q37" s="46"/>
      <c r="R37" s="46"/>
      <c r="S37" s="49"/>
    </row>
    <row r="38" spans="1:19" s="42" customFormat="1" ht="16.5" customHeight="1">
      <c r="A38" s="40"/>
      <c r="B38" s="360"/>
      <c r="C38" s="360"/>
      <c r="D38" s="360"/>
      <c r="E38" s="360"/>
      <c r="F38" s="360"/>
      <c r="G38" s="360"/>
      <c r="H38" s="360"/>
      <c r="I38" s="360"/>
      <c r="J38" s="360"/>
      <c r="K38" s="360"/>
      <c r="L38" s="360"/>
      <c r="M38" s="360"/>
      <c r="N38" s="360"/>
      <c r="O38" s="360"/>
      <c r="P38" s="360"/>
      <c r="Q38" s="46"/>
      <c r="R38" s="46"/>
      <c r="S38" s="40"/>
    </row>
    <row r="39" spans="1:19" s="42" customFormat="1" ht="9.75" customHeight="1">
      <c r="A39" s="40"/>
      <c r="B39" s="341"/>
      <c r="C39" s="341"/>
      <c r="D39" s="341"/>
      <c r="E39" s="341"/>
      <c r="F39" s="341"/>
      <c r="G39" s="341"/>
      <c r="H39" s="341"/>
      <c r="I39" s="341"/>
      <c r="J39" s="341"/>
      <c r="K39" s="341"/>
      <c r="L39" s="341"/>
      <c r="M39" s="341"/>
      <c r="N39" s="341"/>
      <c r="O39" s="341"/>
      <c r="P39" s="341"/>
      <c r="Q39" s="17"/>
      <c r="R39" s="47"/>
      <c r="S39" s="40"/>
    </row>
    <row r="40" spans="1:19" s="42" customFormat="1" ht="8.25" customHeight="1">
      <c r="A40" s="40"/>
      <c r="B40" s="341"/>
      <c r="C40" s="341"/>
      <c r="D40" s="341"/>
      <c r="E40" s="341"/>
      <c r="F40" s="341"/>
      <c r="G40" s="341"/>
      <c r="H40" s="341"/>
      <c r="I40" s="341"/>
      <c r="J40" s="341"/>
      <c r="K40" s="341"/>
      <c r="L40" s="341"/>
      <c r="M40" s="341"/>
      <c r="N40" s="341"/>
      <c r="O40" s="341"/>
      <c r="P40" s="341"/>
      <c r="Q40" s="17"/>
      <c r="R40" s="47"/>
      <c r="S40" s="40"/>
    </row>
    <row r="41" spans="1:19" s="42" customFormat="1" ht="16.5" customHeight="1">
      <c r="A41" s="40"/>
      <c r="B41" s="327" t="s">
        <v>154</v>
      </c>
      <c r="C41" s="328"/>
      <c r="D41" s="328"/>
      <c r="E41" s="328"/>
      <c r="F41" s="328"/>
      <c r="G41" s="328"/>
      <c r="H41" s="328"/>
      <c r="I41" s="328"/>
      <c r="J41" s="328"/>
      <c r="K41" s="328"/>
      <c r="L41" s="328"/>
      <c r="M41" s="328"/>
      <c r="N41" s="328"/>
      <c r="O41" s="328"/>
      <c r="P41" s="328"/>
      <c r="Q41" s="329"/>
      <c r="R41" s="54"/>
      <c r="S41" s="40"/>
    </row>
    <row r="42" spans="1:19">
      <c r="B42" s="73" t="s">
        <v>6</v>
      </c>
      <c r="C42" s="73" t="s">
        <v>58</v>
      </c>
      <c r="D42" s="136" t="s">
        <v>19</v>
      </c>
      <c r="E42" s="136" t="s">
        <v>20</v>
      </c>
      <c r="F42" s="136" t="s">
        <v>21</v>
      </c>
      <c r="G42" s="136" t="s">
        <v>22</v>
      </c>
      <c r="H42" s="136" t="s">
        <v>23</v>
      </c>
      <c r="I42" s="136" t="s">
        <v>24</v>
      </c>
      <c r="J42" s="136" t="s">
        <v>25</v>
      </c>
      <c r="K42" s="136" t="s">
        <v>26</v>
      </c>
      <c r="L42" s="136" t="s">
        <v>27</v>
      </c>
      <c r="M42" s="136" t="s">
        <v>46</v>
      </c>
      <c r="N42" s="135" t="s">
        <v>47</v>
      </c>
      <c r="O42" s="135" t="s">
        <v>48</v>
      </c>
      <c r="P42" s="136" t="s">
        <v>16</v>
      </c>
      <c r="Q42" s="74" t="s">
        <v>17</v>
      </c>
    </row>
    <row r="43" spans="1:19" ht="15">
      <c r="B43" s="342" t="s">
        <v>172</v>
      </c>
      <c r="C43" s="343"/>
      <c r="D43" s="343"/>
      <c r="E43" s="343"/>
      <c r="F43" s="343"/>
      <c r="G43" s="343"/>
      <c r="H43" s="343"/>
      <c r="I43" s="343"/>
      <c r="J43" s="343"/>
      <c r="K43" s="343"/>
      <c r="L43" s="343"/>
      <c r="M43" s="343"/>
      <c r="N43" s="343"/>
      <c r="O43" s="343"/>
      <c r="P43" s="343"/>
      <c r="Q43" s="344"/>
    </row>
    <row r="44" spans="1:19" s="251" customFormat="1">
      <c r="A44" s="250"/>
      <c r="B44" s="200" t="s">
        <v>125</v>
      </c>
      <c r="C44" s="182" t="s">
        <v>62</v>
      </c>
      <c r="D44" s="182">
        <v>60167772.000000007</v>
      </c>
      <c r="E44" s="182">
        <v>55390853.700000003</v>
      </c>
      <c r="F44" s="182">
        <v>58378433.400000006</v>
      </c>
      <c r="G44" s="182">
        <v>59226652.520000003</v>
      </c>
      <c r="H44" s="182">
        <v>57151056.550000004</v>
      </c>
      <c r="I44" s="182">
        <v>49304174.850000001</v>
      </c>
      <c r="J44" s="182">
        <v>55909478.24000001</v>
      </c>
      <c r="K44" s="182">
        <v>54137666.030000009</v>
      </c>
      <c r="L44" s="182">
        <v>50626959.390000008</v>
      </c>
      <c r="M44" s="182">
        <v>54577813.5</v>
      </c>
      <c r="N44" s="182">
        <v>48718187</v>
      </c>
      <c r="O44" s="182">
        <v>56978276.250000007</v>
      </c>
      <c r="P44" s="182">
        <v>660567323.43000007</v>
      </c>
      <c r="Q44" s="182">
        <v>975868.98417737847</v>
      </c>
    </row>
    <row r="45" spans="1:19" s="251" customFormat="1">
      <c r="A45" s="250"/>
      <c r="B45" s="201" t="s">
        <v>1</v>
      </c>
      <c r="C45" s="185" t="s">
        <v>63</v>
      </c>
      <c r="D45" s="185">
        <v>147923977.95000002</v>
      </c>
      <c r="E45" s="185">
        <v>139584825.45000002</v>
      </c>
      <c r="F45" s="185">
        <v>129480006.60000001</v>
      </c>
      <c r="G45" s="185">
        <v>142237860.80000001</v>
      </c>
      <c r="H45" s="185">
        <v>129057245.17</v>
      </c>
      <c r="I45" s="185">
        <v>125066819.43000001</v>
      </c>
      <c r="J45" s="185">
        <v>145451701.92000002</v>
      </c>
      <c r="K45" s="185">
        <v>136345167.21000001</v>
      </c>
      <c r="L45" s="185">
        <v>138682385.09999999</v>
      </c>
      <c r="M45" s="185">
        <v>147839866.02000001</v>
      </c>
      <c r="N45" s="185">
        <v>127377087.60000002</v>
      </c>
      <c r="O45" s="185">
        <v>143856812.19000003</v>
      </c>
      <c r="P45" s="185">
        <v>1652903755.4400001</v>
      </c>
      <c r="Q45" s="252">
        <v>2443262.4386067158</v>
      </c>
    </row>
    <row r="46" spans="1:19" s="251" customFormat="1">
      <c r="A46" s="250"/>
      <c r="B46" s="202" t="s">
        <v>49</v>
      </c>
      <c r="C46" s="182" t="s">
        <v>64</v>
      </c>
      <c r="D46" s="182">
        <v>60753086.100000001</v>
      </c>
      <c r="E46" s="182">
        <v>54881064.000000007</v>
      </c>
      <c r="F46" s="182">
        <v>58716831.600000009</v>
      </c>
      <c r="G46" s="182">
        <v>61926126.640000008</v>
      </c>
      <c r="H46" s="182">
        <v>64176703.290000007</v>
      </c>
      <c r="I46" s="182">
        <v>54900605.970000006</v>
      </c>
      <c r="J46" s="182">
        <v>75123160.280000016</v>
      </c>
      <c r="K46" s="182">
        <v>66107916.280000009</v>
      </c>
      <c r="L46" s="182">
        <v>67100121.270000011</v>
      </c>
      <c r="M46" s="182">
        <v>73189008.900000006</v>
      </c>
      <c r="N46" s="182">
        <v>66734237.080000006</v>
      </c>
      <c r="O46" s="182">
        <v>67985994.300000012</v>
      </c>
      <c r="P46" s="183">
        <v>771594855.71000028</v>
      </c>
      <c r="Q46" s="253">
        <v>1142603.2714399837</v>
      </c>
    </row>
    <row r="47" spans="1:19" s="251" customFormat="1">
      <c r="A47" s="250"/>
      <c r="B47" s="201" t="s">
        <v>152</v>
      </c>
      <c r="C47" s="185" t="s">
        <v>153</v>
      </c>
      <c r="D47" s="185">
        <v>0</v>
      </c>
      <c r="E47" s="185">
        <v>0</v>
      </c>
      <c r="F47" s="185">
        <v>0</v>
      </c>
      <c r="G47" s="185">
        <v>0</v>
      </c>
      <c r="H47" s="185">
        <v>0</v>
      </c>
      <c r="I47" s="185">
        <v>0</v>
      </c>
      <c r="J47" s="185">
        <v>0</v>
      </c>
      <c r="K47" s="185">
        <v>24059399.630000003</v>
      </c>
      <c r="L47" s="185">
        <v>29066308.110000003</v>
      </c>
      <c r="M47" s="185">
        <v>48949375.860000007</v>
      </c>
      <c r="N47" s="185">
        <v>36351510.789999999</v>
      </c>
      <c r="O47" s="185">
        <v>46170992.420000009</v>
      </c>
      <c r="P47" s="185">
        <v>184597586.81000003</v>
      </c>
      <c r="Q47" s="252">
        <v>277490.5633366704</v>
      </c>
    </row>
    <row r="48" spans="1:19" s="251" customFormat="1">
      <c r="A48" s="250"/>
      <c r="B48" s="200" t="s">
        <v>18</v>
      </c>
      <c r="C48" s="182" t="s">
        <v>65</v>
      </c>
      <c r="D48" s="182">
        <v>75536987.400000006</v>
      </c>
      <c r="E48" s="182">
        <v>81361806.75</v>
      </c>
      <c r="F48" s="182">
        <v>58701018.600000009</v>
      </c>
      <c r="G48" s="182">
        <v>50842739.359999999</v>
      </c>
      <c r="H48" s="182">
        <v>57367622.270000003</v>
      </c>
      <c r="I48" s="182">
        <v>51530608.920000002</v>
      </c>
      <c r="J48" s="182">
        <v>66474922.920000009</v>
      </c>
      <c r="K48" s="182">
        <v>61911098.340000004</v>
      </c>
      <c r="L48" s="182">
        <v>65802489.480000012</v>
      </c>
      <c r="M48" s="182">
        <v>74776434.390000001</v>
      </c>
      <c r="N48" s="182">
        <v>63111023.570000008</v>
      </c>
      <c r="O48" s="182">
        <v>69056054.410000011</v>
      </c>
      <c r="P48" s="183">
        <v>776472806.41000009</v>
      </c>
      <c r="Q48" s="253">
        <v>1146283.6736431331</v>
      </c>
    </row>
    <row r="49" spans="1:17" s="251" customFormat="1">
      <c r="A49" s="250"/>
      <c r="B49" s="201" t="s">
        <v>76</v>
      </c>
      <c r="C49" s="185" t="s">
        <v>66</v>
      </c>
      <c r="D49" s="185">
        <v>118510371.00000001</v>
      </c>
      <c r="E49" s="185">
        <v>113824711.35000001</v>
      </c>
      <c r="F49" s="185">
        <v>103375906.2</v>
      </c>
      <c r="G49" s="185">
        <v>109282706.12</v>
      </c>
      <c r="H49" s="185">
        <v>106655432.31</v>
      </c>
      <c r="I49" s="185">
        <v>103984373.43000001</v>
      </c>
      <c r="J49" s="185">
        <v>121385789.00000001</v>
      </c>
      <c r="K49" s="185">
        <v>111868013.88000001</v>
      </c>
      <c r="L49" s="185">
        <v>113518632.15000002</v>
      </c>
      <c r="M49" s="185">
        <v>126575448.30000001</v>
      </c>
      <c r="N49" s="185">
        <v>99204424.760000005</v>
      </c>
      <c r="O49" s="185">
        <v>113271196.78000002</v>
      </c>
      <c r="P49" s="185">
        <v>1341457005.28</v>
      </c>
      <c r="Q49" s="252">
        <v>1983113.2436109395</v>
      </c>
    </row>
    <row r="50" spans="1:17" s="251" customFormat="1">
      <c r="A50" s="250"/>
      <c r="B50" s="200" t="s">
        <v>126</v>
      </c>
      <c r="C50" s="182" t="s">
        <v>67</v>
      </c>
      <c r="D50" s="182">
        <v>245098705.95000002</v>
      </c>
      <c r="E50" s="182">
        <v>214800834.15000001</v>
      </c>
      <c r="F50" s="182">
        <v>205967487.60000002</v>
      </c>
      <c r="G50" s="182">
        <v>224265711.88000003</v>
      </c>
      <c r="H50" s="182">
        <v>238585358.06000003</v>
      </c>
      <c r="I50" s="182">
        <v>210996952.74000004</v>
      </c>
      <c r="J50" s="182">
        <v>252927335.64000002</v>
      </c>
      <c r="K50" s="182">
        <v>219394602.77000004</v>
      </c>
      <c r="L50" s="182">
        <v>213117506.91</v>
      </c>
      <c r="M50" s="182">
        <v>247229445.33000001</v>
      </c>
      <c r="N50" s="182">
        <v>194808220.60000002</v>
      </c>
      <c r="O50" s="182">
        <v>222850524.53999999</v>
      </c>
      <c r="P50" s="183">
        <v>2690042686.1700001</v>
      </c>
      <c r="Q50" s="253">
        <v>3976217.5101078651</v>
      </c>
    </row>
    <row r="51" spans="1:17" s="251" customFormat="1">
      <c r="A51" s="250"/>
      <c r="B51" s="201" t="s">
        <v>2</v>
      </c>
      <c r="C51" s="185" t="s">
        <v>68</v>
      </c>
      <c r="D51" s="185">
        <v>34089826.050000004</v>
      </c>
      <c r="E51" s="185">
        <v>33469896.600000005</v>
      </c>
      <c r="F51" s="185">
        <v>32878389.600000001</v>
      </c>
      <c r="G51" s="185">
        <v>28875808.360000003</v>
      </c>
      <c r="H51" s="185">
        <v>29102611.020000003</v>
      </c>
      <c r="I51" s="185">
        <v>25027418.850000001</v>
      </c>
      <c r="J51" s="185">
        <v>30208017.840000004</v>
      </c>
      <c r="K51" s="185">
        <v>26286348.199999999</v>
      </c>
      <c r="L51" s="185">
        <v>27849174.570000004</v>
      </c>
      <c r="M51" s="185">
        <v>30483077.310000002</v>
      </c>
      <c r="N51" s="185">
        <v>22791077.680000003</v>
      </c>
      <c r="O51" s="185">
        <v>26059681.410000004</v>
      </c>
      <c r="P51" s="185">
        <v>347121327.49000001</v>
      </c>
      <c r="Q51" s="252">
        <v>512163.85383638868</v>
      </c>
    </row>
    <row r="52" spans="1:17" s="251" customFormat="1">
      <c r="A52" s="250"/>
      <c r="B52" s="215" t="s">
        <v>3</v>
      </c>
      <c r="C52" s="187" t="s">
        <v>69</v>
      </c>
      <c r="D52" s="187">
        <v>70889089.950000003</v>
      </c>
      <c r="E52" s="187">
        <v>69224406.300000012</v>
      </c>
      <c r="F52" s="187">
        <v>71436808.799999997</v>
      </c>
      <c r="G52" s="187">
        <v>72016640.360000014</v>
      </c>
      <c r="H52" s="187">
        <v>74514531.63000001</v>
      </c>
      <c r="I52" s="187">
        <v>68134632.300000012</v>
      </c>
      <c r="J52" s="187">
        <v>76278605.760000005</v>
      </c>
      <c r="K52" s="187">
        <v>72930155.549999997</v>
      </c>
      <c r="L52" s="187">
        <v>71018776.079999998</v>
      </c>
      <c r="M52" s="187">
        <v>67567011.120000005</v>
      </c>
      <c r="N52" s="187">
        <v>60062103.920000002</v>
      </c>
      <c r="O52" s="187">
        <v>63654028.900000006</v>
      </c>
      <c r="P52" s="187">
        <v>837726790.66999996</v>
      </c>
      <c r="Q52" s="245">
        <v>1238312.7889348941</v>
      </c>
    </row>
    <row r="53" spans="1:17" s="251" customFormat="1">
      <c r="A53" s="250"/>
      <c r="B53" s="218" t="s">
        <v>127</v>
      </c>
      <c r="C53" s="189" t="s">
        <v>70</v>
      </c>
      <c r="D53" s="189">
        <v>222844182.75</v>
      </c>
      <c r="E53" s="189">
        <v>214073911.80000001</v>
      </c>
      <c r="F53" s="189">
        <v>199556897.40000001</v>
      </c>
      <c r="G53" s="189">
        <v>205635851.12000003</v>
      </c>
      <c r="H53" s="189">
        <v>223276072.53000003</v>
      </c>
      <c r="I53" s="189">
        <v>200653776.96000004</v>
      </c>
      <c r="J53" s="189">
        <v>244602366.96000004</v>
      </c>
      <c r="K53" s="189">
        <v>222823396.59999999</v>
      </c>
      <c r="L53" s="189">
        <v>221608462.32000002</v>
      </c>
      <c r="M53" s="189">
        <v>233963333.73000002</v>
      </c>
      <c r="N53" s="189">
        <v>191933524.93000001</v>
      </c>
      <c r="O53" s="189">
        <v>224450765.49000004</v>
      </c>
      <c r="P53" s="190">
        <v>2605422542.5900002</v>
      </c>
      <c r="Q53" s="246">
        <v>3852857.7336498601</v>
      </c>
    </row>
    <row r="54" spans="1:17" s="251" customFormat="1">
      <c r="A54" s="250"/>
      <c r="B54" s="215" t="s">
        <v>7</v>
      </c>
      <c r="C54" s="187" t="s">
        <v>71</v>
      </c>
      <c r="D54" s="187">
        <v>35823740.400000006</v>
      </c>
      <c r="E54" s="187">
        <v>39014646.300000004</v>
      </c>
      <c r="F54" s="187">
        <v>34968868.200000003</v>
      </c>
      <c r="G54" s="187">
        <v>35020204.800000004</v>
      </c>
      <c r="H54" s="187">
        <v>37685620.07</v>
      </c>
      <c r="I54" s="187">
        <v>34262169.060000002</v>
      </c>
      <c r="J54" s="187">
        <v>43718088.120000005</v>
      </c>
      <c r="K54" s="187">
        <v>37074034.130000003</v>
      </c>
      <c r="L54" s="187">
        <v>36433507.950000003</v>
      </c>
      <c r="M54" s="187">
        <v>39125369.43</v>
      </c>
      <c r="N54" s="187">
        <v>33451004.160000004</v>
      </c>
      <c r="O54" s="187">
        <v>38826048.100000001</v>
      </c>
      <c r="P54" s="187">
        <v>445403300.72000009</v>
      </c>
      <c r="Q54" s="245">
        <v>658735.80815018655</v>
      </c>
    </row>
    <row r="55" spans="1:17" s="251" customFormat="1">
      <c r="A55" s="250"/>
      <c r="B55" s="218" t="s">
        <v>8</v>
      </c>
      <c r="C55" s="189" t="s">
        <v>72</v>
      </c>
      <c r="D55" s="189">
        <v>126154069.65000002</v>
      </c>
      <c r="E55" s="189">
        <v>124571204.10000002</v>
      </c>
      <c r="F55" s="189">
        <v>125261098.20000002</v>
      </c>
      <c r="G55" s="189">
        <v>119839521.48</v>
      </c>
      <c r="H55" s="189">
        <v>124983898.76000002</v>
      </c>
      <c r="I55" s="189">
        <v>113283009.84</v>
      </c>
      <c r="J55" s="189">
        <v>137923702.56000003</v>
      </c>
      <c r="K55" s="189">
        <v>130210614.8</v>
      </c>
      <c r="L55" s="189">
        <v>146654931.78</v>
      </c>
      <c r="M55" s="189">
        <v>136100001.24000001</v>
      </c>
      <c r="N55" s="189">
        <v>120737218.14000002</v>
      </c>
      <c r="O55" s="189">
        <v>142321227.44000003</v>
      </c>
      <c r="P55" s="190">
        <v>1548040497.9900002</v>
      </c>
      <c r="Q55" s="246">
        <v>2290102.1800652584</v>
      </c>
    </row>
    <row r="56" spans="1:17" s="251" customFormat="1">
      <c r="A56" s="250"/>
      <c r="B56" s="215" t="s">
        <v>9</v>
      </c>
      <c r="C56" s="187" t="s">
        <v>73</v>
      </c>
      <c r="D56" s="187">
        <v>89159701.050000012</v>
      </c>
      <c r="E56" s="187">
        <v>108632408.85000001</v>
      </c>
      <c r="F56" s="187">
        <v>81269332.200000003</v>
      </c>
      <c r="G56" s="187">
        <v>71607436.88000001</v>
      </c>
      <c r="H56" s="187">
        <v>70571761.609999999</v>
      </c>
      <c r="I56" s="187">
        <v>67792841.13000001</v>
      </c>
      <c r="J56" s="187">
        <v>84834023.400000006</v>
      </c>
      <c r="K56" s="187">
        <v>72663435.88000001</v>
      </c>
      <c r="L56" s="187">
        <v>91436352.210000008</v>
      </c>
      <c r="M56" s="187">
        <v>93796560.900000006</v>
      </c>
      <c r="N56" s="187">
        <v>83224214.150000006</v>
      </c>
      <c r="O56" s="187">
        <v>84589706.460000008</v>
      </c>
      <c r="P56" s="187">
        <v>999577774.72000003</v>
      </c>
      <c r="Q56" s="245">
        <v>1475912.6599445145</v>
      </c>
    </row>
    <row r="57" spans="1:17" s="251" customFormat="1">
      <c r="A57" s="250"/>
      <c r="B57" s="254" t="s">
        <v>128</v>
      </c>
      <c r="C57" s="189" t="s">
        <v>74</v>
      </c>
      <c r="D57" s="189">
        <v>55400294.250000007</v>
      </c>
      <c r="E57" s="189">
        <v>59538402.000000007</v>
      </c>
      <c r="F57" s="189">
        <v>54586476</v>
      </c>
      <c r="G57" s="189">
        <v>54427234.960000008</v>
      </c>
      <c r="H57" s="189">
        <v>56657414.100000009</v>
      </c>
      <c r="I57" s="189">
        <v>54264938.280000001</v>
      </c>
      <c r="J57" s="189">
        <v>65831586.24000001</v>
      </c>
      <c r="K57" s="189">
        <v>57315807.640000008</v>
      </c>
      <c r="L57" s="189">
        <v>50607639.810000002</v>
      </c>
      <c r="M57" s="189">
        <v>52079147.82</v>
      </c>
      <c r="N57" s="189">
        <v>44249664.550000004</v>
      </c>
      <c r="O57" s="189">
        <v>51162451.06000001</v>
      </c>
      <c r="P57" s="190">
        <v>656121056.71000004</v>
      </c>
      <c r="Q57" s="246">
        <v>969687.08038988605</v>
      </c>
    </row>
    <row r="58" spans="1:17" s="251" customFormat="1">
      <c r="A58" s="250"/>
      <c r="B58" s="215" t="s">
        <v>90</v>
      </c>
      <c r="C58" s="187" t="s">
        <v>91</v>
      </c>
      <c r="D58" s="187">
        <v>28554516.900000002</v>
      </c>
      <c r="E58" s="187">
        <v>38256255.450000003</v>
      </c>
      <c r="F58" s="187">
        <v>23213484.000000004</v>
      </c>
      <c r="G58" s="187">
        <v>24193759.240000006</v>
      </c>
      <c r="H58" s="187">
        <v>11286895.76</v>
      </c>
      <c r="I58" s="187">
        <v>20472332.790000003</v>
      </c>
      <c r="J58" s="187">
        <v>26882511.320000004</v>
      </c>
      <c r="K58" s="187">
        <v>22825419.470000003</v>
      </c>
      <c r="L58" s="187">
        <v>24378090.030000001</v>
      </c>
      <c r="M58" s="187">
        <v>29620136.070000004</v>
      </c>
      <c r="N58" s="187">
        <v>22613627.330000002</v>
      </c>
      <c r="O58" s="187">
        <v>22923855.710000005</v>
      </c>
      <c r="P58" s="187">
        <v>295220884.06999999</v>
      </c>
      <c r="Q58" s="245">
        <v>435552.41503034404</v>
      </c>
    </row>
    <row r="59" spans="1:17" s="251" customFormat="1">
      <c r="A59" s="250"/>
      <c r="B59" s="254" t="s">
        <v>88</v>
      </c>
      <c r="C59" s="189" t="s">
        <v>89</v>
      </c>
      <c r="D59" s="189">
        <v>40921637.400000006</v>
      </c>
      <c r="E59" s="189">
        <v>40166393.400000006</v>
      </c>
      <c r="F59" s="189">
        <v>37954362.600000001</v>
      </c>
      <c r="G59" s="189">
        <v>37957587.920000002</v>
      </c>
      <c r="H59" s="189">
        <v>39156993.050000004</v>
      </c>
      <c r="I59" s="189">
        <v>30575935.320000004</v>
      </c>
      <c r="J59" s="189">
        <v>35774000.360000007</v>
      </c>
      <c r="K59" s="189">
        <v>36453830.560000002</v>
      </c>
      <c r="L59" s="189">
        <v>34810663.230000004</v>
      </c>
      <c r="M59" s="189">
        <v>35918319.149999999</v>
      </c>
      <c r="N59" s="189">
        <v>33218705.52</v>
      </c>
      <c r="O59" s="189">
        <v>36142815.800000004</v>
      </c>
      <c r="P59" s="190">
        <v>439051244.31</v>
      </c>
      <c r="Q59" s="246">
        <v>648289.66556889226</v>
      </c>
    </row>
    <row r="60" spans="1:17" s="251" customFormat="1">
      <c r="A60" s="250"/>
      <c r="B60" s="215" t="s">
        <v>10</v>
      </c>
      <c r="C60" s="187" t="s">
        <v>75</v>
      </c>
      <c r="D60" s="187">
        <v>106357236.30000001</v>
      </c>
      <c r="E60" s="187">
        <v>96133120.650000006</v>
      </c>
      <c r="F60" s="187">
        <v>108239985.00000001</v>
      </c>
      <c r="G60" s="187">
        <v>101298480.08</v>
      </c>
      <c r="H60" s="187">
        <v>107744630.49000001</v>
      </c>
      <c r="I60" s="187">
        <v>99537893.909999996</v>
      </c>
      <c r="J60" s="187">
        <v>117858639.64</v>
      </c>
      <c r="K60" s="187">
        <v>104190986.27000001</v>
      </c>
      <c r="L60" s="187">
        <v>107635820.04000001</v>
      </c>
      <c r="M60" s="187">
        <v>118847616.30000001</v>
      </c>
      <c r="N60" s="187">
        <v>101791973.5</v>
      </c>
      <c r="O60" s="187">
        <v>113290593.64000002</v>
      </c>
      <c r="P60" s="187">
        <v>1282926975.8200002</v>
      </c>
      <c r="Q60" s="245">
        <v>1897894.4867509836</v>
      </c>
    </row>
    <row r="61" spans="1:17">
      <c r="B61" s="128" t="s">
        <v>0</v>
      </c>
      <c r="C61" s="64"/>
      <c r="D61" s="64">
        <v>1518185195.1000001</v>
      </c>
      <c r="E61" s="64">
        <v>1482924740.8500001</v>
      </c>
      <c r="F61" s="64">
        <v>1383985386</v>
      </c>
      <c r="G61" s="64">
        <v>1398654322.5200002</v>
      </c>
      <c r="H61" s="64">
        <v>1427973846.6699998</v>
      </c>
      <c r="I61" s="64">
        <v>1309788483.78</v>
      </c>
      <c r="J61" s="64">
        <v>1581183930.2000003</v>
      </c>
      <c r="K61" s="64">
        <v>1456597893.2400002</v>
      </c>
      <c r="L61" s="64">
        <v>1490347820.4300003</v>
      </c>
      <c r="M61" s="64">
        <v>1610637965.3700001</v>
      </c>
      <c r="N61" s="64">
        <v>1350377805.28</v>
      </c>
      <c r="O61" s="64">
        <v>1523591024.9000001</v>
      </c>
      <c r="P61" s="64">
        <v>17534248414.34</v>
      </c>
      <c r="Q61" s="98">
        <v>25924348.357243899</v>
      </c>
    </row>
    <row r="62" spans="1:17">
      <c r="B62" s="128" t="s">
        <v>5</v>
      </c>
      <c r="C62" s="64"/>
      <c r="D62" s="64">
        <v>2102895.2075628508</v>
      </c>
      <c r="E62" s="64">
        <v>2106187.8491790704</v>
      </c>
      <c r="F62" s="64">
        <v>2029095.820077118</v>
      </c>
      <c r="G62" s="64">
        <v>2087761.8893317215</v>
      </c>
      <c r="H62" s="64">
        <v>2094202.4823940045</v>
      </c>
      <c r="I62" s="64">
        <v>1923133.4279589467</v>
      </c>
      <c r="J62" s="64">
        <v>2404586.4777894369</v>
      </c>
      <c r="K62" s="64">
        <v>2210684.4742521518</v>
      </c>
      <c r="L62" s="64">
        <v>2228957.4509519469</v>
      </c>
      <c r="M62" s="64">
        <v>2425951.8697584048</v>
      </c>
      <c r="N62" s="64">
        <v>2027229.0357292979</v>
      </c>
      <c r="O62" s="64">
        <v>2283662.3722589449</v>
      </c>
      <c r="P62" s="64">
        <v>25924348.357243896</v>
      </c>
      <c r="Q62" s="129">
        <v>0</v>
      </c>
    </row>
    <row r="63" spans="1:17">
      <c r="B63" s="128" t="s">
        <v>15</v>
      </c>
      <c r="C63" s="64"/>
      <c r="D63" s="166">
        <v>721.95</v>
      </c>
      <c r="E63" s="166">
        <v>704.08</v>
      </c>
      <c r="F63" s="166">
        <v>682.07</v>
      </c>
      <c r="G63" s="166">
        <v>669.93000000000006</v>
      </c>
      <c r="H63" s="166">
        <v>681.87</v>
      </c>
      <c r="I63" s="166">
        <v>681.07</v>
      </c>
      <c r="J63" s="166">
        <v>657.57</v>
      </c>
      <c r="K63" s="166">
        <v>658.89</v>
      </c>
      <c r="L63" s="166">
        <v>668.63</v>
      </c>
      <c r="M63" s="166">
        <v>663.92</v>
      </c>
      <c r="N63" s="166">
        <v>666.12</v>
      </c>
      <c r="O63" s="166">
        <v>667.17</v>
      </c>
      <c r="P63" s="166">
        <v>0</v>
      </c>
      <c r="Q63" s="129">
        <v>0</v>
      </c>
    </row>
    <row r="64" spans="1:17" s="161" customFormat="1" ht="30" customHeight="1">
      <c r="A64" s="160"/>
      <c r="B64" s="165"/>
      <c r="C64" s="165"/>
      <c r="D64" s="165"/>
      <c r="E64" s="165"/>
      <c r="F64" s="165"/>
      <c r="G64" s="165"/>
      <c r="H64" s="165"/>
      <c r="I64" s="165"/>
      <c r="J64" s="165"/>
      <c r="K64" s="165"/>
      <c r="L64" s="165"/>
      <c r="M64" s="165"/>
      <c r="N64" s="165"/>
      <c r="O64" s="165"/>
      <c r="P64" s="165"/>
      <c r="Q64" s="165"/>
    </row>
    <row r="65" spans="1:17" ht="15" customHeight="1">
      <c r="B65" s="342" t="s">
        <v>155</v>
      </c>
      <c r="C65" s="343"/>
      <c r="D65" s="343"/>
      <c r="E65" s="343"/>
      <c r="F65" s="343"/>
      <c r="G65" s="343"/>
      <c r="H65" s="343"/>
      <c r="I65" s="343"/>
      <c r="J65" s="343"/>
      <c r="K65" s="343"/>
      <c r="L65" s="343"/>
      <c r="M65" s="343"/>
      <c r="N65" s="343"/>
      <c r="O65" s="343"/>
      <c r="P65" s="343"/>
      <c r="Q65" s="344"/>
    </row>
    <row r="66" spans="1:17">
      <c r="B66" s="73" t="s">
        <v>6</v>
      </c>
      <c r="C66" s="136" t="s">
        <v>58</v>
      </c>
      <c r="D66" s="136" t="s">
        <v>19</v>
      </c>
      <c r="E66" s="136" t="s">
        <v>20</v>
      </c>
      <c r="F66" s="136" t="s">
        <v>21</v>
      </c>
      <c r="G66" s="136" t="s">
        <v>22</v>
      </c>
      <c r="H66" s="136" t="s">
        <v>23</v>
      </c>
      <c r="I66" s="136" t="s">
        <v>24</v>
      </c>
      <c r="J66" s="136" t="s">
        <v>25</v>
      </c>
      <c r="K66" s="136" t="s">
        <v>26</v>
      </c>
      <c r="L66" s="136" t="s">
        <v>27</v>
      </c>
      <c r="M66" s="136" t="s">
        <v>46</v>
      </c>
      <c r="N66" s="135" t="s">
        <v>47</v>
      </c>
      <c r="O66" s="135" t="s">
        <v>48</v>
      </c>
      <c r="P66" s="136" t="s">
        <v>156</v>
      </c>
      <c r="Q66" s="74" t="s">
        <v>157</v>
      </c>
    </row>
    <row r="67" spans="1:17" ht="15">
      <c r="B67" s="342" t="s">
        <v>172</v>
      </c>
      <c r="C67" s="343"/>
      <c r="D67" s="343"/>
      <c r="E67" s="343"/>
      <c r="F67" s="343"/>
      <c r="G67" s="343"/>
      <c r="H67" s="343"/>
      <c r="I67" s="343"/>
      <c r="J67" s="343"/>
      <c r="K67" s="343"/>
      <c r="L67" s="343"/>
      <c r="M67" s="343"/>
      <c r="N67" s="343"/>
      <c r="O67" s="343"/>
      <c r="P67" s="343"/>
      <c r="Q67" s="344"/>
    </row>
    <row r="68" spans="1:17" s="251" customFormat="1">
      <c r="A68" s="250"/>
      <c r="B68" s="200" t="s">
        <v>125</v>
      </c>
      <c r="C68" s="182" t="s">
        <v>62</v>
      </c>
      <c r="D68" s="182">
        <v>55969.397280334728</v>
      </c>
      <c r="E68" s="182">
        <v>54369.562379275085</v>
      </c>
      <c r="F68" s="182">
        <v>56059.273308413241</v>
      </c>
      <c r="G68" s="182">
        <v>57395.779015585671</v>
      </c>
      <c r="H68" s="182">
        <v>62916.983449428808</v>
      </c>
      <c r="I68" s="182">
        <v>67344.745513443471</v>
      </c>
      <c r="J68" s="182">
        <v>61691.31022441035</v>
      </c>
      <c r="K68" s="182">
        <v>62960.399596367308</v>
      </c>
      <c r="L68" s="182">
        <v>67820.287476944606</v>
      </c>
      <c r="M68" s="182">
        <v>62980.298053097344</v>
      </c>
      <c r="N68" s="182">
        <v>62147.103178807949</v>
      </c>
      <c r="O68" s="182">
        <v>58781.175602836876</v>
      </c>
      <c r="P68" s="182">
        <v>60637.877759791249</v>
      </c>
      <c r="Q68" s="182">
        <v>89.653248638185431</v>
      </c>
    </row>
    <row r="69" spans="1:17" s="251" customFormat="1">
      <c r="A69" s="250"/>
      <c r="B69" s="201" t="s">
        <v>1</v>
      </c>
      <c r="C69" s="185" t="s">
        <v>63</v>
      </c>
      <c r="D69" s="185">
        <v>53373.363435233048</v>
      </c>
      <c r="E69" s="185">
        <v>52384.335234574028</v>
      </c>
      <c r="F69" s="185">
        <v>56110.726728707166</v>
      </c>
      <c r="G69" s="185">
        <v>53864.383496877788</v>
      </c>
      <c r="H69" s="185">
        <v>59816.426621918414</v>
      </c>
      <c r="I69" s="185">
        <v>56087.837764666823</v>
      </c>
      <c r="J69" s="185">
        <v>54123.686779332806</v>
      </c>
      <c r="K69" s="185">
        <v>58200.628037427232</v>
      </c>
      <c r="L69" s="185">
        <v>56464.581750638492</v>
      </c>
      <c r="M69" s="185">
        <v>55882.476848020211</v>
      </c>
      <c r="N69" s="185">
        <v>55241.900835866261</v>
      </c>
      <c r="O69" s="185">
        <v>51313.740308770983</v>
      </c>
      <c r="P69" s="185">
        <v>55164.055082805797</v>
      </c>
      <c r="Q69" s="255">
        <v>81.549310784269053</v>
      </c>
    </row>
    <row r="70" spans="1:17" s="251" customFormat="1">
      <c r="A70" s="250"/>
      <c r="B70" s="202" t="s">
        <v>49</v>
      </c>
      <c r="C70" s="182" t="s">
        <v>64</v>
      </c>
      <c r="D70" s="182">
        <v>42241.645964984978</v>
      </c>
      <c r="E70" s="182">
        <v>40618.750917431193</v>
      </c>
      <c r="F70" s="182">
        <v>46124.211623397612</v>
      </c>
      <c r="G70" s="182">
        <v>45206.657258477615</v>
      </c>
      <c r="H70" s="182">
        <v>44235.296957967344</v>
      </c>
      <c r="I70" s="182">
        <v>47632.895735148661</v>
      </c>
      <c r="J70" s="182">
        <v>40789.067146691661</v>
      </c>
      <c r="K70" s="182">
        <v>44548.436369823059</v>
      </c>
      <c r="L70" s="182">
        <v>46289.892365276646</v>
      </c>
      <c r="M70" s="182">
        <v>39781.980862296521</v>
      </c>
      <c r="N70" s="182">
        <v>39404.504641268613</v>
      </c>
      <c r="O70" s="182">
        <v>42448.299334284355</v>
      </c>
      <c r="P70" s="183">
        <v>43160.802101880763</v>
      </c>
      <c r="Q70" s="256">
        <v>63.896771928324945</v>
      </c>
    </row>
    <row r="71" spans="1:17" s="251" customFormat="1">
      <c r="A71" s="250"/>
      <c r="B71" s="201" t="s">
        <v>152</v>
      </c>
      <c r="C71" s="185" t="s">
        <v>153</v>
      </c>
      <c r="D71" s="185" t="s">
        <v>182</v>
      </c>
      <c r="E71" s="185" t="s">
        <v>182</v>
      </c>
      <c r="F71" s="185" t="s">
        <v>182</v>
      </c>
      <c r="G71" s="185" t="s">
        <v>182</v>
      </c>
      <c r="H71" s="185" t="s">
        <v>182</v>
      </c>
      <c r="I71" s="185" t="s">
        <v>182</v>
      </c>
      <c r="J71" s="185" t="s">
        <v>182</v>
      </c>
      <c r="K71" s="185">
        <v>16806.612528382531</v>
      </c>
      <c r="L71" s="185">
        <v>19643.088179904731</v>
      </c>
      <c r="M71" s="185">
        <v>11212.14195500592</v>
      </c>
      <c r="N71" s="185">
        <v>13750.521434277092</v>
      </c>
      <c r="O71" s="185">
        <v>12119.199761938104</v>
      </c>
      <c r="P71" s="185">
        <v>13998.249943246312</v>
      </c>
      <c r="Q71" s="255">
        <v>21.041018984481571</v>
      </c>
    </row>
    <row r="72" spans="1:17" s="251" customFormat="1">
      <c r="A72" s="250"/>
      <c r="B72" s="200" t="s">
        <v>18</v>
      </c>
      <c r="C72" s="182" t="s">
        <v>65</v>
      </c>
      <c r="D72" s="182">
        <v>29997.447967005501</v>
      </c>
      <c r="E72" s="182">
        <v>28582.852833107718</v>
      </c>
      <c r="F72" s="182">
        <v>31829.204245460911</v>
      </c>
      <c r="G72" s="182">
        <v>32753.408410282005</v>
      </c>
      <c r="H72" s="182">
        <v>34582.054738244602</v>
      </c>
      <c r="I72" s="182">
        <v>33032.149640466152</v>
      </c>
      <c r="J72" s="182">
        <v>35262.926910299</v>
      </c>
      <c r="K72" s="182">
        <v>32548.759576455934</v>
      </c>
      <c r="L72" s="182">
        <v>29120.078782540615</v>
      </c>
      <c r="M72" s="182">
        <v>28988.395383886666</v>
      </c>
      <c r="N72" s="182">
        <v>31617.897602372068</v>
      </c>
      <c r="O72" s="182">
        <v>28069.846917279152</v>
      </c>
      <c r="P72" s="183">
        <v>31152.03936943123</v>
      </c>
      <c r="Q72" s="256">
        <v>46.007446381974333</v>
      </c>
    </row>
    <row r="73" spans="1:17" s="251" customFormat="1">
      <c r="A73" s="250"/>
      <c r="B73" s="201" t="s">
        <v>76</v>
      </c>
      <c r="C73" s="185" t="s">
        <v>66</v>
      </c>
      <c r="D73" s="185">
        <v>87570.025730217734</v>
      </c>
      <c r="E73" s="185">
        <v>78769.476735506338</v>
      </c>
      <c r="F73" s="185">
        <v>103619.74959464007</v>
      </c>
      <c r="G73" s="185">
        <v>82821.253664625125</v>
      </c>
      <c r="H73" s="185">
        <v>102421.55672011705</v>
      </c>
      <c r="I73" s="185">
        <v>97390.431726722571</v>
      </c>
      <c r="J73" s="185">
        <v>91860.41162821358</v>
      </c>
      <c r="K73" s="185">
        <v>107992.20016086407</v>
      </c>
      <c r="L73" s="185">
        <v>90409.439540490712</v>
      </c>
      <c r="M73" s="185">
        <v>92215.402162299666</v>
      </c>
      <c r="N73" s="185">
        <v>95412.347177052172</v>
      </c>
      <c r="O73" s="185">
        <v>87767.81246075689</v>
      </c>
      <c r="P73" s="185">
        <v>92959.631446397165</v>
      </c>
      <c r="Q73" s="255">
        <v>137.51291332912811</v>
      </c>
    </row>
    <row r="74" spans="1:17" s="251" customFormat="1">
      <c r="A74" s="250"/>
      <c r="B74" s="200" t="s">
        <v>126</v>
      </c>
      <c r="C74" s="182" t="s">
        <v>67</v>
      </c>
      <c r="D74" s="182">
        <v>87064.113407885787</v>
      </c>
      <c r="E74" s="182">
        <v>88783.731053780459</v>
      </c>
      <c r="F74" s="182">
        <v>100256.79495132512</v>
      </c>
      <c r="G74" s="182">
        <v>99557.204698793474</v>
      </c>
      <c r="H74" s="182">
        <v>95679.219505032437</v>
      </c>
      <c r="I74" s="182">
        <v>105243.34108456718</v>
      </c>
      <c r="J74" s="182">
        <v>90353.621489945959</v>
      </c>
      <c r="K74" s="182">
        <v>104794.21529740893</v>
      </c>
      <c r="L74" s="182">
        <v>102544.9735748712</v>
      </c>
      <c r="M74" s="182">
        <v>85968.909313502038</v>
      </c>
      <c r="N74" s="182">
        <v>101973.0162471017</v>
      </c>
      <c r="O74" s="182">
        <v>92962.576449937624</v>
      </c>
      <c r="P74" s="183">
        <v>95875.563928086907</v>
      </c>
      <c r="Q74" s="256">
        <v>141.78539465864384</v>
      </c>
    </row>
    <row r="75" spans="1:17" s="251" customFormat="1">
      <c r="A75" s="250"/>
      <c r="B75" s="201" t="s">
        <v>2</v>
      </c>
      <c r="C75" s="185" t="s">
        <v>68</v>
      </c>
      <c r="D75" s="185">
        <v>48163.237607310992</v>
      </c>
      <c r="E75" s="185">
        <v>54414.933715682586</v>
      </c>
      <c r="F75" s="185">
        <v>56600.279338207001</v>
      </c>
      <c r="G75" s="185">
        <v>59201.951993848183</v>
      </c>
      <c r="H75" s="185">
        <v>64671.265156489382</v>
      </c>
      <c r="I75" s="185">
        <v>64630.412380344605</v>
      </c>
      <c r="J75" s="185">
        <v>60158.219961856325</v>
      </c>
      <c r="K75" s="185">
        <v>62271.723471882644</v>
      </c>
      <c r="L75" s="185">
        <v>66637.092611862638</v>
      </c>
      <c r="M75" s="185">
        <v>64172.06559628182</v>
      </c>
      <c r="N75" s="185">
        <v>64750.329133635336</v>
      </c>
      <c r="O75" s="185">
        <v>64560.041185957074</v>
      </c>
      <c r="P75" s="185">
        <v>60331.054384191179</v>
      </c>
      <c r="Q75" s="255">
        <v>89.17531573300478</v>
      </c>
    </row>
    <row r="76" spans="1:17" s="251" customFormat="1">
      <c r="A76" s="250"/>
      <c r="B76" s="215" t="s">
        <v>3</v>
      </c>
      <c r="C76" s="187" t="s">
        <v>69</v>
      </c>
      <c r="D76" s="187">
        <v>40303.334798242111</v>
      </c>
      <c r="E76" s="187">
        <v>37768.385035003179</v>
      </c>
      <c r="F76" s="187">
        <v>42901.746281211264</v>
      </c>
      <c r="G76" s="187">
        <v>45321.15002422587</v>
      </c>
      <c r="H76" s="187">
        <v>42811.067957430438</v>
      </c>
      <c r="I76" s="187">
        <v>44344.943694327238</v>
      </c>
      <c r="J76" s="187">
        <v>47067.065500167839</v>
      </c>
      <c r="K76" s="187">
        <v>39351.922714254244</v>
      </c>
      <c r="L76" s="187">
        <v>45793.473521944143</v>
      </c>
      <c r="M76" s="187">
        <v>45368.550848265346</v>
      </c>
      <c r="N76" s="187">
        <v>48934.014127632145</v>
      </c>
      <c r="O76" s="187">
        <v>48902.106449974606</v>
      </c>
      <c r="P76" s="187">
        <v>43956.64850466435</v>
      </c>
      <c r="Q76" s="257">
        <v>65.044097294189541</v>
      </c>
    </row>
    <row r="77" spans="1:17" s="251" customFormat="1">
      <c r="A77" s="250"/>
      <c r="B77" s="218" t="s">
        <v>127</v>
      </c>
      <c r="C77" s="189" t="s">
        <v>70</v>
      </c>
      <c r="D77" s="189">
        <v>44283.53934900798</v>
      </c>
      <c r="E77" s="189">
        <v>42616.135752925264</v>
      </c>
      <c r="F77" s="189">
        <v>51557.201334411002</v>
      </c>
      <c r="G77" s="189">
        <v>48967.992641841236</v>
      </c>
      <c r="H77" s="189">
        <v>48809.075341977266</v>
      </c>
      <c r="I77" s="189">
        <v>48945.081460137546</v>
      </c>
      <c r="J77" s="189">
        <v>46133.517246342679</v>
      </c>
      <c r="K77" s="189">
        <v>47390.03325641765</v>
      </c>
      <c r="L77" s="189">
        <v>45274.873459839589</v>
      </c>
      <c r="M77" s="189">
        <v>48453.593908699302</v>
      </c>
      <c r="N77" s="189">
        <v>50262.949536889173</v>
      </c>
      <c r="O77" s="189">
        <v>47428.460326376589</v>
      </c>
      <c r="P77" s="190">
        <v>47423.021413092509</v>
      </c>
      <c r="Q77" s="258">
        <v>70.15735320501139</v>
      </c>
    </row>
    <row r="78" spans="1:17" s="251" customFormat="1">
      <c r="A78" s="250"/>
      <c r="B78" s="215" t="s">
        <v>7</v>
      </c>
      <c r="C78" s="187" t="s">
        <v>71</v>
      </c>
      <c r="D78" s="187">
        <v>31592.304374560787</v>
      </c>
      <c r="E78" s="187">
        <v>28831.628972414906</v>
      </c>
      <c r="F78" s="187">
        <v>34314.571854933529</v>
      </c>
      <c r="G78" s="187">
        <v>34639.029528985506</v>
      </c>
      <c r="H78" s="187">
        <v>36248.611932730499</v>
      </c>
      <c r="I78" s="187">
        <v>33913.684784635465</v>
      </c>
      <c r="J78" s="187">
        <v>29246.313346511459</v>
      </c>
      <c r="K78" s="187">
        <v>33852.708329721761</v>
      </c>
      <c r="L78" s="187">
        <v>32540.64038886434</v>
      </c>
      <c r="M78" s="187">
        <v>34717.500534935396</v>
      </c>
      <c r="N78" s="187">
        <v>29914.0128279321</v>
      </c>
      <c r="O78" s="187">
        <v>33345.645462114902</v>
      </c>
      <c r="P78" s="187">
        <v>32710.061199615709</v>
      </c>
      <c r="Q78" s="257">
        <v>48.382514520855317</v>
      </c>
    </row>
    <row r="79" spans="1:17" s="251" customFormat="1">
      <c r="A79" s="250"/>
      <c r="B79" s="218" t="s">
        <v>8</v>
      </c>
      <c r="C79" s="189" t="s">
        <v>72</v>
      </c>
      <c r="D79" s="189">
        <v>44978.195190700688</v>
      </c>
      <c r="E79" s="189">
        <v>44935.532511493962</v>
      </c>
      <c r="F79" s="189">
        <v>43724.133839977781</v>
      </c>
      <c r="G79" s="189">
        <v>48086.627570872704</v>
      </c>
      <c r="H79" s="189">
        <v>48769.564290082562</v>
      </c>
      <c r="I79" s="189">
        <v>48395.68539927814</v>
      </c>
      <c r="J79" s="189">
        <v>44631.893112410653</v>
      </c>
      <c r="K79" s="189">
        <v>46561.17919545903</v>
      </c>
      <c r="L79" s="189">
        <v>38000.86139287753</v>
      </c>
      <c r="M79" s="189">
        <v>44472.541260528058</v>
      </c>
      <c r="N79" s="189">
        <v>43934.631767409548</v>
      </c>
      <c r="O79" s="189">
        <v>39559.499522987462</v>
      </c>
      <c r="P79" s="190">
        <v>44500.549932836882</v>
      </c>
      <c r="Q79" s="258">
        <v>65.797782098909295</v>
      </c>
    </row>
    <row r="80" spans="1:17" s="251" customFormat="1">
      <c r="A80" s="250"/>
      <c r="B80" s="215" t="s">
        <v>9</v>
      </c>
      <c r="C80" s="187" t="s">
        <v>73</v>
      </c>
      <c r="D80" s="187">
        <v>35739.117742561677</v>
      </c>
      <c r="E80" s="187">
        <v>33990.502476753281</v>
      </c>
      <c r="F80" s="187">
        <v>41367.563723391839</v>
      </c>
      <c r="G80" s="187">
        <v>44471.551696642156</v>
      </c>
      <c r="H80" s="187">
        <v>42857.970395775985</v>
      </c>
      <c r="I80" s="187">
        <v>43266.007633228102</v>
      </c>
      <c r="J80" s="187">
        <v>37976.752574985854</v>
      </c>
      <c r="K80" s="187">
        <v>43376.491066690251</v>
      </c>
      <c r="L80" s="187">
        <v>33311.632848540336</v>
      </c>
      <c r="M80" s="187">
        <v>32615.055269481632</v>
      </c>
      <c r="N80" s="187">
        <v>34302.650436131036</v>
      </c>
      <c r="O80" s="187">
        <v>38690.936749980894</v>
      </c>
      <c r="P80" s="187">
        <v>38010.308956539513</v>
      </c>
      <c r="Q80" s="257">
        <v>56.139907030583416</v>
      </c>
    </row>
    <row r="81" spans="1:17" s="251" customFormat="1">
      <c r="A81" s="250"/>
      <c r="B81" s="254" t="s">
        <v>128</v>
      </c>
      <c r="C81" s="189" t="s">
        <v>74</v>
      </c>
      <c r="D81" s="189">
        <v>36453.693496165863</v>
      </c>
      <c r="E81" s="189">
        <v>35474.850845665962</v>
      </c>
      <c r="F81" s="189">
        <v>36385.292815758978</v>
      </c>
      <c r="G81" s="189">
        <v>36028.559564051757</v>
      </c>
      <c r="H81" s="189">
        <v>41106.516301292861</v>
      </c>
      <c r="I81" s="189">
        <v>39005.386449258302</v>
      </c>
      <c r="J81" s="189">
        <v>40194.827839362115</v>
      </c>
      <c r="K81" s="189">
        <v>41216.710024669206</v>
      </c>
      <c r="L81" s="189">
        <v>43611.829229496725</v>
      </c>
      <c r="M81" s="189">
        <v>45868.142883640408</v>
      </c>
      <c r="N81" s="189">
        <v>45143.033977397012</v>
      </c>
      <c r="O81" s="189">
        <v>41276.649879944394</v>
      </c>
      <c r="P81" s="190">
        <v>39962.715718754407</v>
      </c>
      <c r="Q81" s="258">
        <v>59.133089598056081</v>
      </c>
    </row>
    <row r="82" spans="1:17" s="251" customFormat="1">
      <c r="A82" s="250"/>
      <c r="B82" s="215" t="s">
        <v>90</v>
      </c>
      <c r="C82" s="187" t="s">
        <v>91</v>
      </c>
      <c r="D82" s="187">
        <v>36558.858276394094</v>
      </c>
      <c r="E82" s="187">
        <v>29423.765073620136</v>
      </c>
      <c r="F82" s="187">
        <v>39462.955585831063</v>
      </c>
      <c r="G82" s="187">
        <v>37343.622525239283</v>
      </c>
      <c r="H82" s="187">
        <v>42189.41676072235</v>
      </c>
      <c r="I82" s="187">
        <v>45846.447807770324</v>
      </c>
      <c r="J82" s="187">
        <v>42077.713656387663</v>
      </c>
      <c r="K82" s="187">
        <v>42280.142193439395</v>
      </c>
      <c r="L82" s="187">
        <v>44760.523444723287</v>
      </c>
      <c r="M82" s="187">
        <v>40211.493205783234</v>
      </c>
      <c r="N82" s="187">
        <v>38098.676130689113</v>
      </c>
      <c r="O82" s="187">
        <v>38445.413763926103</v>
      </c>
      <c r="P82" s="187">
        <v>39011.174929476998</v>
      </c>
      <c r="Q82" s="257">
        <v>57.659063780187566</v>
      </c>
    </row>
    <row r="83" spans="1:17" s="251" customFormat="1">
      <c r="A83" s="250"/>
      <c r="B83" s="254" t="s">
        <v>88</v>
      </c>
      <c r="C83" s="189" t="s">
        <v>89</v>
      </c>
      <c r="D83" s="189">
        <v>29858.672792986774</v>
      </c>
      <c r="E83" s="189">
        <v>29504.752036979004</v>
      </c>
      <c r="F83" s="189">
        <v>34432.035247062748</v>
      </c>
      <c r="G83" s="189">
        <v>28401.760822329936</v>
      </c>
      <c r="H83" s="189">
        <v>30995.709312728752</v>
      </c>
      <c r="I83" s="189">
        <v>41092.480672795653</v>
      </c>
      <c r="J83" s="189">
        <v>38123.375861143417</v>
      </c>
      <c r="K83" s="189">
        <v>35663.077309590975</v>
      </c>
      <c r="L83" s="189">
        <v>35690.169364536123</v>
      </c>
      <c r="M83" s="189">
        <v>40346.38565665621</v>
      </c>
      <c r="N83" s="189">
        <v>43999.354895104894</v>
      </c>
      <c r="O83" s="189">
        <v>41381.23336314848</v>
      </c>
      <c r="P83" s="190">
        <v>35435.041275033618</v>
      </c>
      <c r="Q83" s="258">
        <v>52.431530485112347</v>
      </c>
    </row>
    <row r="84" spans="1:17" s="251" customFormat="1">
      <c r="A84" s="250"/>
      <c r="B84" s="215" t="s">
        <v>10</v>
      </c>
      <c r="C84" s="187" t="s">
        <v>75</v>
      </c>
      <c r="D84" s="187">
        <v>44034.269601751585</v>
      </c>
      <c r="E84" s="187">
        <v>41622.762283544471</v>
      </c>
      <c r="F84" s="187">
        <v>42708.062322863407</v>
      </c>
      <c r="G84" s="187">
        <v>46904.732510803529</v>
      </c>
      <c r="H84" s="187">
        <v>46319.257603972685</v>
      </c>
      <c r="I84" s="187">
        <v>42822.797246558199</v>
      </c>
      <c r="J84" s="187">
        <v>42469.32677945849</v>
      </c>
      <c r="K84" s="187">
        <v>44554.267957931101</v>
      </c>
      <c r="L84" s="187">
        <v>42534.010081368913</v>
      </c>
      <c r="M84" s="187">
        <v>39928.66372256841</v>
      </c>
      <c r="N84" s="187">
        <v>41752.200950871629</v>
      </c>
      <c r="O84" s="187">
        <v>42486.567343910516</v>
      </c>
      <c r="P84" s="187">
        <v>43146.65870502594</v>
      </c>
      <c r="Q84" s="257">
        <v>63.807191316567128</v>
      </c>
    </row>
    <row r="85" spans="1:17">
      <c r="B85" s="128" t="s">
        <v>158</v>
      </c>
      <c r="C85" s="64"/>
      <c r="D85" s="64">
        <v>53445.806527569926</v>
      </c>
      <c r="E85" s="64">
        <v>50786.840992188707</v>
      </c>
      <c r="F85" s="64">
        <v>58209.304979319488</v>
      </c>
      <c r="G85" s="64">
        <v>57770.465280628501</v>
      </c>
      <c r="H85" s="64">
        <v>59773.753038207025</v>
      </c>
      <c r="I85" s="64">
        <v>60770.926275125719</v>
      </c>
      <c r="J85" s="64">
        <v>55798.479442931894</v>
      </c>
      <c r="K85" s="64">
        <v>59444.229623893611</v>
      </c>
      <c r="L85" s="64">
        <v>55718.035294295572</v>
      </c>
      <c r="M85" s="64">
        <v>53926.415872165438</v>
      </c>
      <c r="N85" s="64">
        <v>56511.88400502695</v>
      </c>
      <c r="O85" s="64">
        <v>53632.249143839246</v>
      </c>
      <c r="P85" s="64">
        <v>56200.169348843359</v>
      </c>
      <c r="Q85" s="158">
        <v>83.116131772499699</v>
      </c>
    </row>
    <row r="86" spans="1:17">
      <c r="B86" s="128" t="s">
        <v>159</v>
      </c>
      <c r="C86" s="159"/>
      <c r="D86" s="159">
        <v>74.029789497291944</v>
      </c>
      <c r="E86" s="159">
        <v>72.132202295461738</v>
      </c>
      <c r="F86" s="159">
        <v>85.342127610537744</v>
      </c>
      <c r="G86" s="159">
        <v>86.233584524694365</v>
      </c>
      <c r="H86" s="159">
        <v>87.66150884803119</v>
      </c>
      <c r="I86" s="159">
        <v>89.228605393169147</v>
      </c>
      <c r="J86" s="159">
        <v>84.855573464318454</v>
      </c>
      <c r="K86" s="159">
        <v>90.218746109204289</v>
      </c>
      <c r="L86" s="159">
        <v>83.331641257938728</v>
      </c>
      <c r="M86" s="159">
        <v>81.224267791549352</v>
      </c>
      <c r="N86" s="159">
        <v>84.837392669529436</v>
      </c>
      <c r="O86" s="159">
        <v>80.387681016591344</v>
      </c>
      <c r="P86" s="159">
        <v>83.116131772499699</v>
      </c>
      <c r="Q86" s="129" t="s">
        <v>182</v>
      </c>
    </row>
    <row r="87" spans="1:17">
      <c r="B87" s="130" t="s">
        <v>15</v>
      </c>
      <c r="C87" s="100"/>
      <c r="D87" s="100">
        <v>721.95</v>
      </c>
      <c r="E87" s="100">
        <v>704.08</v>
      </c>
      <c r="F87" s="100">
        <v>682.07</v>
      </c>
      <c r="G87" s="100">
        <v>669.93000000000006</v>
      </c>
      <c r="H87" s="100">
        <v>681.87</v>
      </c>
      <c r="I87" s="100">
        <v>681.07</v>
      </c>
      <c r="J87" s="100">
        <v>657.57</v>
      </c>
      <c r="K87" s="100">
        <v>658.89</v>
      </c>
      <c r="L87" s="100">
        <v>668.63</v>
      </c>
      <c r="M87" s="100">
        <v>663.92</v>
      </c>
      <c r="N87" s="100">
        <v>666.12</v>
      </c>
      <c r="O87" s="100">
        <v>667.17</v>
      </c>
      <c r="P87" s="100">
        <v>0</v>
      </c>
      <c r="Q87" s="131">
        <v>0</v>
      </c>
    </row>
    <row r="89" spans="1:17" s="168" customFormat="1">
      <c r="A89" s="167"/>
      <c r="B89" s="341" t="s">
        <v>160</v>
      </c>
      <c r="C89" s="341"/>
      <c r="D89" s="341"/>
      <c r="E89" s="341"/>
      <c r="F89" s="341"/>
      <c r="G89" s="341"/>
      <c r="H89" s="341"/>
      <c r="I89" s="341"/>
      <c r="J89" s="341"/>
      <c r="K89" s="341"/>
      <c r="L89" s="341"/>
      <c r="M89" s="341"/>
      <c r="N89" s="341"/>
      <c r="O89" s="341"/>
      <c r="P89" s="341"/>
    </row>
    <row r="90" spans="1:17">
      <c r="B90" s="341"/>
      <c r="C90" s="341"/>
      <c r="D90" s="341"/>
      <c r="E90" s="341"/>
      <c r="F90" s="341"/>
      <c r="G90" s="341"/>
      <c r="H90" s="341"/>
      <c r="I90" s="341"/>
      <c r="J90" s="341"/>
      <c r="K90" s="341"/>
      <c r="L90" s="341"/>
      <c r="M90" s="341"/>
      <c r="N90" s="341"/>
      <c r="O90" s="341"/>
      <c r="P90" s="341"/>
    </row>
    <row r="91" spans="1:17" ht="72" customHeight="1">
      <c r="B91" s="341"/>
      <c r="C91" s="341"/>
      <c r="D91" s="341"/>
      <c r="E91" s="341"/>
      <c r="F91" s="341"/>
      <c r="G91" s="341"/>
      <c r="H91" s="341"/>
      <c r="I91" s="341"/>
      <c r="J91" s="341"/>
      <c r="K91" s="341"/>
      <c r="L91" s="341"/>
      <c r="M91" s="341"/>
      <c r="N91" s="341"/>
      <c r="O91" s="341"/>
      <c r="P91" s="341"/>
    </row>
  </sheetData>
  <mergeCells count="9">
    <mergeCell ref="B8:P8"/>
    <mergeCell ref="B10:P10"/>
    <mergeCell ref="B29:P29"/>
    <mergeCell ref="B38:P40"/>
    <mergeCell ref="B89:P91"/>
    <mergeCell ref="B65:Q65"/>
    <mergeCell ref="B41:Q41"/>
    <mergeCell ref="B43:Q43"/>
    <mergeCell ref="B67:Q67"/>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0"/>
  <sheetViews>
    <sheetView showGridLines="0" topLeftCell="A13" zoomScaleNormal="100" workbookViewId="0">
      <selection activeCell="S16" sqref="S16"/>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24" t="s">
        <v>33</v>
      </c>
      <c r="C8" s="361"/>
      <c r="D8" s="361"/>
      <c r="E8" s="361"/>
      <c r="F8" s="361"/>
      <c r="G8" s="361"/>
      <c r="H8" s="361"/>
      <c r="I8" s="361"/>
      <c r="J8" s="361"/>
      <c r="K8" s="361"/>
      <c r="L8" s="361"/>
      <c r="M8" s="361"/>
      <c r="N8" s="361"/>
      <c r="O8" s="361"/>
      <c r="P8" s="362"/>
      <c r="Q8" s="53"/>
    </row>
    <row r="9" spans="1:17" s="38" customFormat="1" ht="22.5" customHeight="1">
      <c r="A9" s="37"/>
      <c r="B9" s="342" t="s">
        <v>172</v>
      </c>
      <c r="C9" s="343"/>
      <c r="D9" s="343"/>
      <c r="E9" s="343"/>
      <c r="F9" s="343"/>
      <c r="G9" s="343"/>
      <c r="H9" s="343"/>
      <c r="I9" s="343"/>
      <c r="J9" s="343"/>
      <c r="K9" s="343"/>
      <c r="L9" s="343"/>
      <c r="M9" s="343"/>
      <c r="N9" s="343"/>
      <c r="O9" s="343"/>
      <c r="P9" s="344"/>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261" customFormat="1" ht="9" customHeight="1">
      <c r="A11" s="259"/>
      <c r="B11" s="200" t="s">
        <v>125</v>
      </c>
      <c r="C11" s="182">
        <v>13016158270</v>
      </c>
      <c r="D11" s="182">
        <v>12030211929</v>
      </c>
      <c r="E11" s="182">
        <v>13393421436</v>
      </c>
      <c r="F11" s="182">
        <v>13954666301</v>
      </c>
      <c r="G11" s="182">
        <v>13359587789</v>
      </c>
      <c r="H11" s="182">
        <v>12591196098</v>
      </c>
      <c r="I11" s="182">
        <v>12120399133</v>
      </c>
      <c r="J11" s="182">
        <v>12235718973</v>
      </c>
      <c r="K11" s="182">
        <v>12172188737</v>
      </c>
      <c r="L11" s="182">
        <v>13153048072</v>
      </c>
      <c r="M11" s="182">
        <v>11221971117</v>
      </c>
      <c r="N11" s="182">
        <v>12805346217</v>
      </c>
      <c r="O11" s="182">
        <v>152053914072</v>
      </c>
      <c r="P11" s="367">
        <v>224720480.89002135</v>
      </c>
      <c r="Q11" s="260"/>
    </row>
    <row r="12" spans="1:17" s="261" customFormat="1" ht="9" customHeight="1">
      <c r="A12" s="259"/>
      <c r="B12" s="201" t="s">
        <v>1</v>
      </c>
      <c r="C12" s="185">
        <v>31905659760</v>
      </c>
      <c r="D12" s="185">
        <v>28057010730</v>
      </c>
      <c r="E12" s="185">
        <v>29363551600</v>
      </c>
      <c r="F12" s="185">
        <v>30470750640</v>
      </c>
      <c r="G12" s="185">
        <v>31087882705</v>
      </c>
      <c r="H12" s="185">
        <v>28519174460</v>
      </c>
      <c r="I12" s="185">
        <v>31798883125</v>
      </c>
      <c r="J12" s="185">
        <v>30533605470</v>
      </c>
      <c r="K12" s="185">
        <v>29738028500</v>
      </c>
      <c r="L12" s="185">
        <v>32318789330</v>
      </c>
      <c r="M12" s="185">
        <v>28294550280</v>
      </c>
      <c r="N12" s="185">
        <v>30141429815</v>
      </c>
      <c r="O12" s="185">
        <v>362229316415</v>
      </c>
      <c r="P12" s="262">
        <v>535551840.74463487</v>
      </c>
      <c r="Q12" s="260"/>
    </row>
    <row r="13" spans="1:17" s="261" customFormat="1" ht="9" customHeight="1">
      <c r="A13" s="259"/>
      <c r="B13" s="202" t="s">
        <v>49</v>
      </c>
      <c r="C13" s="182">
        <v>10431993592</v>
      </c>
      <c r="D13" s="182">
        <v>9638692035</v>
      </c>
      <c r="E13" s="182">
        <v>11438677943</v>
      </c>
      <c r="F13" s="182">
        <v>11893881050</v>
      </c>
      <c r="G13" s="182">
        <v>11323802320</v>
      </c>
      <c r="H13" s="182">
        <v>11259011800</v>
      </c>
      <c r="I13" s="182">
        <v>12640744282</v>
      </c>
      <c r="J13" s="182">
        <v>12648676632</v>
      </c>
      <c r="K13" s="182">
        <v>12567823234</v>
      </c>
      <c r="L13" s="182">
        <v>13022914017</v>
      </c>
      <c r="M13" s="182">
        <v>11532002866</v>
      </c>
      <c r="N13" s="182">
        <v>12359783386</v>
      </c>
      <c r="O13" s="183">
        <v>140758003157</v>
      </c>
      <c r="P13" s="253">
        <v>208472123.31524372</v>
      </c>
      <c r="Q13" s="260"/>
    </row>
    <row r="14" spans="1:17" s="261" customFormat="1" ht="9" customHeight="1">
      <c r="A14" s="259"/>
      <c r="B14" s="201" t="s">
        <v>152</v>
      </c>
      <c r="C14" s="185">
        <v>0</v>
      </c>
      <c r="D14" s="185">
        <v>0</v>
      </c>
      <c r="E14" s="185">
        <v>0</v>
      </c>
      <c r="F14" s="185">
        <v>0</v>
      </c>
      <c r="G14" s="185">
        <v>0</v>
      </c>
      <c r="H14" s="185">
        <v>0</v>
      </c>
      <c r="I14" s="185">
        <v>0</v>
      </c>
      <c r="J14" s="185">
        <v>2326801330</v>
      </c>
      <c r="K14" s="185">
        <v>2654137479</v>
      </c>
      <c r="L14" s="185">
        <v>3290133126</v>
      </c>
      <c r="M14" s="185">
        <v>2568096272</v>
      </c>
      <c r="N14" s="185">
        <v>2870442739</v>
      </c>
      <c r="O14" s="185">
        <v>13709610946</v>
      </c>
      <c r="P14" s="262">
        <v>20614250.093689255</v>
      </c>
      <c r="Q14" s="260"/>
    </row>
    <row r="15" spans="1:17" s="261" customFormat="1" ht="9" customHeight="1">
      <c r="A15" s="259"/>
      <c r="B15" s="200" t="s">
        <v>18</v>
      </c>
      <c r="C15" s="182">
        <v>8536861831</v>
      </c>
      <c r="D15" s="182">
        <v>8612174618</v>
      </c>
      <c r="E15" s="182">
        <v>7148290290</v>
      </c>
      <c r="F15" s="182">
        <v>6794484324</v>
      </c>
      <c r="G15" s="182">
        <v>7552986000</v>
      </c>
      <c r="H15" s="182">
        <v>6902355701</v>
      </c>
      <c r="I15" s="182">
        <v>8162428724</v>
      </c>
      <c r="J15" s="182">
        <v>8111957148</v>
      </c>
      <c r="K15" s="182">
        <v>8560811866</v>
      </c>
      <c r="L15" s="182">
        <v>9236550245</v>
      </c>
      <c r="M15" s="182">
        <v>8238066396</v>
      </c>
      <c r="N15" s="182">
        <v>8361216594</v>
      </c>
      <c r="O15" s="183">
        <v>96218183737</v>
      </c>
      <c r="P15" s="253">
        <v>142230183.43264881</v>
      </c>
      <c r="Q15" s="260"/>
    </row>
    <row r="16" spans="1:17" s="261" customFormat="1" ht="9" customHeight="1">
      <c r="A16" s="259"/>
      <c r="B16" s="201" t="s">
        <v>76</v>
      </c>
      <c r="C16" s="185">
        <v>34890797735</v>
      </c>
      <c r="D16" s="185">
        <v>33683056131</v>
      </c>
      <c r="E16" s="185">
        <v>34826513606</v>
      </c>
      <c r="F16" s="185">
        <v>38399356640</v>
      </c>
      <c r="G16" s="185">
        <v>37083119789</v>
      </c>
      <c r="H16" s="185">
        <v>35103947488</v>
      </c>
      <c r="I16" s="185">
        <v>41193656593</v>
      </c>
      <c r="J16" s="185">
        <v>40019071963</v>
      </c>
      <c r="K16" s="185">
        <v>40536258325</v>
      </c>
      <c r="L16" s="185">
        <v>44189736940</v>
      </c>
      <c r="M16" s="185">
        <v>35468587300</v>
      </c>
      <c r="N16" s="185">
        <v>39633499074</v>
      </c>
      <c r="O16" s="185">
        <v>455027601584</v>
      </c>
      <c r="P16" s="262">
        <v>673692644.94753945</v>
      </c>
      <c r="Q16" s="260"/>
    </row>
    <row r="17" spans="1:256" s="261" customFormat="1" ht="9" customHeight="1">
      <c r="A17" s="259"/>
      <c r="B17" s="200" t="s">
        <v>126</v>
      </c>
      <c r="C17" s="182">
        <v>90295124354</v>
      </c>
      <c r="D17" s="182">
        <v>76802717899</v>
      </c>
      <c r="E17" s="182">
        <v>86524239012</v>
      </c>
      <c r="F17" s="182">
        <v>91451625803</v>
      </c>
      <c r="G17" s="182">
        <v>94810184425</v>
      </c>
      <c r="H17" s="182">
        <v>85510701755</v>
      </c>
      <c r="I17" s="182">
        <v>90405442168</v>
      </c>
      <c r="J17" s="182">
        <v>85912139979</v>
      </c>
      <c r="K17" s="182">
        <v>80598230954</v>
      </c>
      <c r="L17" s="182">
        <v>91243864964</v>
      </c>
      <c r="M17" s="182">
        <v>80946258895</v>
      </c>
      <c r="N17" s="182">
        <v>88170288864</v>
      </c>
      <c r="O17" s="183">
        <v>1042670819072</v>
      </c>
      <c r="P17" s="253">
        <v>1541638356.1534858</v>
      </c>
      <c r="Q17" s="260"/>
    </row>
    <row r="18" spans="1:256" s="261" customFormat="1" ht="9" customHeight="1">
      <c r="A18" s="259"/>
      <c r="B18" s="201" t="s">
        <v>2</v>
      </c>
      <c r="C18" s="185">
        <v>5906640975</v>
      </c>
      <c r="D18" s="185">
        <v>6028410755</v>
      </c>
      <c r="E18" s="185">
        <v>6281385660</v>
      </c>
      <c r="F18" s="185">
        <v>5765576035</v>
      </c>
      <c r="G18" s="185">
        <v>5526649065</v>
      </c>
      <c r="H18" s="185">
        <v>5407558270</v>
      </c>
      <c r="I18" s="185">
        <v>6143374005</v>
      </c>
      <c r="J18" s="185">
        <v>5921506860</v>
      </c>
      <c r="K18" s="185">
        <v>6256913740</v>
      </c>
      <c r="L18" s="185">
        <v>6771123260</v>
      </c>
      <c r="M18" s="185">
        <v>5104868790</v>
      </c>
      <c r="N18" s="185">
        <v>6075953270</v>
      </c>
      <c r="O18" s="185">
        <v>71189960685</v>
      </c>
      <c r="P18" s="262">
        <v>105260880.01252031</v>
      </c>
      <c r="Q18" s="260"/>
    </row>
    <row r="19" spans="1:256" s="261" customFormat="1" ht="9" customHeight="1">
      <c r="A19" s="259"/>
      <c r="B19" s="215" t="s">
        <v>3</v>
      </c>
      <c r="C19" s="187">
        <v>12045091096</v>
      </c>
      <c r="D19" s="187">
        <v>11840231658</v>
      </c>
      <c r="E19" s="187">
        <v>13170353227</v>
      </c>
      <c r="F19" s="187">
        <v>13171956680</v>
      </c>
      <c r="G19" s="187">
        <v>13650612970</v>
      </c>
      <c r="H19" s="187">
        <v>12376610280</v>
      </c>
      <c r="I19" s="187">
        <v>13217989375</v>
      </c>
      <c r="J19" s="187">
        <v>12894679345</v>
      </c>
      <c r="K19" s="187">
        <v>13235421475</v>
      </c>
      <c r="L19" s="187">
        <v>13202353715</v>
      </c>
      <c r="M19" s="187">
        <v>11404211835</v>
      </c>
      <c r="N19" s="187">
        <v>12805417045</v>
      </c>
      <c r="O19" s="187">
        <v>153014928701</v>
      </c>
      <c r="P19" s="263">
        <v>226329323.22140053</v>
      </c>
      <c r="Q19" s="260"/>
    </row>
    <row r="20" spans="1:256" s="261" customFormat="1" ht="9" customHeight="1">
      <c r="A20" s="259"/>
      <c r="B20" s="218" t="s">
        <v>127</v>
      </c>
      <c r="C20" s="189">
        <v>46983635342</v>
      </c>
      <c r="D20" s="189">
        <v>43965984495</v>
      </c>
      <c r="E20" s="189">
        <v>44118255007</v>
      </c>
      <c r="F20" s="189">
        <v>45458479987</v>
      </c>
      <c r="G20" s="189">
        <v>49322901769</v>
      </c>
      <c r="H20" s="189">
        <v>46526005435</v>
      </c>
      <c r="I20" s="189">
        <v>53332023121</v>
      </c>
      <c r="J20" s="189">
        <v>48983342988</v>
      </c>
      <c r="K20" s="189">
        <v>47956159675</v>
      </c>
      <c r="L20" s="189">
        <v>49043905475</v>
      </c>
      <c r="M20" s="189">
        <v>43554280425</v>
      </c>
      <c r="N20" s="189">
        <v>48170248255</v>
      </c>
      <c r="O20" s="190">
        <v>567415221974</v>
      </c>
      <c r="P20" s="246">
        <v>839335734.69418645</v>
      </c>
      <c r="Q20" s="260"/>
    </row>
    <row r="21" spans="1:256" s="261" customFormat="1" ht="9" customHeight="1">
      <c r="A21" s="259"/>
      <c r="B21" s="215" t="s">
        <v>7</v>
      </c>
      <c r="C21" s="187">
        <v>4363205320</v>
      </c>
      <c r="D21" s="187">
        <v>4353989235</v>
      </c>
      <c r="E21" s="187">
        <v>4077191105</v>
      </c>
      <c r="F21" s="187">
        <v>4509793095</v>
      </c>
      <c r="G21" s="187">
        <v>4640108706</v>
      </c>
      <c r="H21" s="187">
        <v>4021366780</v>
      </c>
      <c r="I21" s="187">
        <v>5373379182</v>
      </c>
      <c r="J21" s="187">
        <v>4675826992</v>
      </c>
      <c r="K21" s="187">
        <v>4610041782</v>
      </c>
      <c r="L21" s="187">
        <v>5013676370</v>
      </c>
      <c r="M21" s="187">
        <v>4288198922</v>
      </c>
      <c r="N21" s="187">
        <v>4996564714</v>
      </c>
      <c r="O21" s="187">
        <v>54923342203</v>
      </c>
      <c r="P21" s="263">
        <v>81287696.038082778</v>
      </c>
      <c r="Q21" s="260"/>
    </row>
    <row r="22" spans="1:256" s="261" customFormat="1" ht="9" customHeight="1">
      <c r="A22" s="259"/>
      <c r="B22" s="218" t="s">
        <v>8</v>
      </c>
      <c r="C22" s="189">
        <v>27343427260</v>
      </c>
      <c r="D22" s="189">
        <v>25914403385</v>
      </c>
      <c r="E22" s="189">
        <v>27021157530</v>
      </c>
      <c r="F22" s="189">
        <v>27297100510</v>
      </c>
      <c r="G22" s="189">
        <v>28631057460</v>
      </c>
      <c r="H22" s="189">
        <v>26138901300</v>
      </c>
      <c r="I22" s="189">
        <v>30260230970</v>
      </c>
      <c r="J22" s="189">
        <v>29201727830</v>
      </c>
      <c r="K22" s="189">
        <v>29929602845</v>
      </c>
      <c r="L22" s="189">
        <v>29689372765</v>
      </c>
      <c r="M22" s="189">
        <v>27841021365</v>
      </c>
      <c r="N22" s="189">
        <v>29693572785</v>
      </c>
      <c r="O22" s="190">
        <v>338961576005</v>
      </c>
      <c r="P22" s="246">
        <v>501532532.82885653</v>
      </c>
      <c r="Q22" s="260"/>
    </row>
    <row r="23" spans="1:256" s="261" customFormat="1" ht="9" customHeight="1">
      <c r="A23" s="259"/>
      <c r="B23" s="215" t="s">
        <v>9</v>
      </c>
      <c r="C23" s="187">
        <v>16115980015</v>
      </c>
      <c r="D23" s="187">
        <v>18953527960</v>
      </c>
      <c r="E23" s="187">
        <v>17498433500</v>
      </c>
      <c r="F23" s="187">
        <v>16272752145</v>
      </c>
      <c r="G23" s="187">
        <v>15120790135</v>
      </c>
      <c r="H23" s="187">
        <v>13749873840</v>
      </c>
      <c r="I23" s="187">
        <v>16115404915</v>
      </c>
      <c r="J23" s="187">
        <v>15213689185</v>
      </c>
      <c r="K23" s="187">
        <v>16317563270</v>
      </c>
      <c r="L23" s="187">
        <v>16549296435</v>
      </c>
      <c r="M23" s="187">
        <v>15185150445</v>
      </c>
      <c r="N23" s="187">
        <v>15798427250</v>
      </c>
      <c r="O23" s="187">
        <v>192890889095</v>
      </c>
      <c r="P23" s="263">
        <v>284956331.17571551</v>
      </c>
      <c r="Q23" s="260"/>
    </row>
    <row r="24" spans="1:256" s="261" customFormat="1" ht="9" customHeight="1">
      <c r="A24" s="259"/>
      <c r="B24" s="254" t="s">
        <v>128</v>
      </c>
      <c r="C24" s="189">
        <v>8680434611</v>
      </c>
      <c r="D24" s="189">
        <v>8910557021</v>
      </c>
      <c r="E24" s="189">
        <v>8726315568</v>
      </c>
      <c r="F24" s="189">
        <v>8631232025</v>
      </c>
      <c r="G24" s="189">
        <v>9642684948</v>
      </c>
      <c r="H24" s="189">
        <v>8988303974</v>
      </c>
      <c r="I24" s="189">
        <v>10529988802</v>
      </c>
      <c r="J24" s="189">
        <v>9813919059</v>
      </c>
      <c r="K24" s="189">
        <v>9418265141</v>
      </c>
      <c r="L24" s="189">
        <v>9748440439</v>
      </c>
      <c r="M24" s="189">
        <v>8342755666</v>
      </c>
      <c r="N24" s="189">
        <v>10463168668</v>
      </c>
      <c r="O24" s="190">
        <v>111896065922</v>
      </c>
      <c r="P24" s="246">
        <v>165580206.26515144</v>
      </c>
      <c r="Q24" s="260"/>
    </row>
    <row r="25" spans="1:256" s="261" customFormat="1" ht="9" customHeight="1">
      <c r="A25" s="259"/>
      <c r="B25" s="215" t="s">
        <v>90</v>
      </c>
      <c r="C25" s="187">
        <v>3634109501</v>
      </c>
      <c r="D25" s="187">
        <v>3972184200</v>
      </c>
      <c r="E25" s="187">
        <v>3651929296</v>
      </c>
      <c r="F25" s="187">
        <v>3389361272</v>
      </c>
      <c r="G25" s="187">
        <v>1922865084</v>
      </c>
      <c r="H25" s="187">
        <v>3191195043</v>
      </c>
      <c r="I25" s="187">
        <v>3994593290</v>
      </c>
      <c r="J25" s="187">
        <v>3264466386</v>
      </c>
      <c r="K25" s="187">
        <v>3760098388</v>
      </c>
      <c r="L25" s="187">
        <v>3675143881</v>
      </c>
      <c r="M25" s="187">
        <v>2898651821</v>
      </c>
      <c r="N25" s="187">
        <v>3349631807</v>
      </c>
      <c r="O25" s="187">
        <v>40704229969</v>
      </c>
      <c r="P25" s="263">
        <v>60155003.789259583</v>
      </c>
      <c r="Q25" s="260"/>
    </row>
    <row r="26" spans="1:256" s="261" customFormat="1" ht="9" customHeight="1">
      <c r="A26" s="259"/>
      <c r="B26" s="254" t="s">
        <v>88</v>
      </c>
      <c r="C26" s="189">
        <v>6034500910</v>
      </c>
      <c r="D26" s="189">
        <v>5643558510</v>
      </c>
      <c r="E26" s="189">
        <v>5742903220</v>
      </c>
      <c r="F26" s="189">
        <v>5886901155</v>
      </c>
      <c r="G26" s="189">
        <v>6432264630</v>
      </c>
      <c r="H26" s="189">
        <v>4946315505</v>
      </c>
      <c r="I26" s="189">
        <v>5717186835</v>
      </c>
      <c r="J26" s="189">
        <v>5613297810</v>
      </c>
      <c r="K26" s="189">
        <v>5777095065</v>
      </c>
      <c r="L26" s="189">
        <v>6278975845</v>
      </c>
      <c r="M26" s="189">
        <v>5432894540</v>
      </c>
      <c r="N26" s="189">
        <v>6330695105</v>
      </c>
      <c r="O26" s="190">
        <v>69836589130</v>
      </c>
      <c r="P26" s="246">
        <v>103233384.36830062</v>
      </c>
      <c r="Q26" s="260"/>
    </row>
    <row r="27" spans="1:256" s="261" customFormat="1" ht="9" customHeight="1">
      <c r="A27" s="259"/>
      <c r="B27" s="215" t="s">
        <v>10</v>
      </c>
      <c r="C27" s="187">
        <v>18328432565</v>
      </c>
      <c r="D27" s="187">
        <v>17302835420</v>
      </c>
      <c r="E27" s="187">
        <v>19299913400</v>
      </c>
      <c r="F27" s="187">
        <v>19514617540</v>
      </c>
      <c r="G27" s="187">
        <v>19948224975</v>
      </c>
      <c r="H27" s="187">
        <v>17372645075</v>
      </c>
      <c r="I27" s="187">
        <v>20321738410</v>
      </c>
      <c r="J27" s="187">
        <v>18428298465</v>
      </c>
      <c r="K27" s="187">
        <v>18755734510</v>
      </c>
      <c r="L27" s="187">
        <v>19655388005</v>
      </c>
      <c r="M27" s="187">
        <v>17841567465</v>
      </c>
      <c r="N27" s="187">
        <v>20168646770</v>
      </c>
      <c r="O27" s="187">
        <v>226938042600</v>
      </c>
      <c r="P27" s="263">
        <v>335694474.39431685</v>
      </c>
      <c r="Q27" s="260"/>
    </row>
    <row r="28" spans="1:256" s="38" customFormat="1" ht="9" customHeight="1">
      <c r="A28" s="37"/>
      <c r="B28" s="97" t="s">
        <v>4</v>
      </c>
      <c r="C28" s="77">
        <v>338512053137</v>
      </c>
      <c r="D28" s="77">
        <v>315709545981</v>
      </c>
      <c r="E28" s="77">
        <v>332282531400</v>
      </c>
      <c r="F28" s="77">
        <v>342862535202</v>
      </c>
      <c r="G28" s="77">
        <v>350055722770</v>
      </c>
      <c r="H28" s="77">
        <v>322605162804</v>
      </c>
      <c r="I28" s="77">
        <v>361327462930</v>
      </c>
      <c r="J28" s="77">
        <v>345798726415</v>
      </c>
      <c r="K28" s="77">
        <v>342844374986</v>
      </c>
      <c r="L28" s="77">
        <v>366082712884</v>
      </c>
      <c r="M28" s="77">
        <v>320163134400</v>
      </c>
      <c r="N28" s="77">
        <v>352194332358</v>
      </c>
      <c r="O28" s="77">
        <v>4090438295267</v>
      </c>
      <c r="P28" s="98">
        <v>6050285446.3650541</v>
      </c>
      <c r="Q28" s="53"/>
    </row>
    <row r="29" spans="1:256" s="41" customFormat="1" ht="18" customHeight="1">
      <c r="A29" s="40"/>
      <c r="B29" s="97" t="s">
        <v>5</v>
      </c>
      <c r="C29" s="77">
        <v>468885730.50349742</v>
      </c>
      <c r="D29" s="77">
        <v>448400105.07470739</v>
      </c>
      <c r="E29" s="77">
        <v>487167785.41791892</v>
      </c>
      <c r="F29" s="77">
        <v>511788597.61766148</v>
      </c>
      <c r="G29" s="77">
        <v>513376043.4833619</v>
      </c>
      <c r="H29" s="77">
        <v>473674017.06726176</v>
      </c>
      <c r="I29" s="77">
        <v>549488971.40988791</v>
      </c>
      <c r="J29" s="77">
        <v>524820116.27889329</v>
      </c>
      <c r="K29" s="77">
        <v>512756494.60239595</v>
      </c>
      <c r="L29" s="77">
        <v>551395820.10483193</v>
      </c>
      <c r="M29" s="77">
        <v>480638825.43685824</v>
      </c>
      <c r="N29" s="77">
        <v>527892939.36777735</v>
      </c>
      <c r="O29" s="77">
        <v>6050285446.3650532</v>
      </c>
      <c r="P29" s="98"/>
      <c r="Q29" s="47"/>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row>
    <row r="30" spans="1:256" s="42" customFormat="1" ht="18" customHeight="1">
      <c r="A30" s="40"/>
      <c r="B30" s="99" t="s">
        <v>15</v>
      </c>
      <c r="C30" s="100">
        <v>721.95</v>
      </c>
      <c r="D30" s="100">
        <v>704.08</v>
      </c>
      <c r="E30" s="100">
        <v>682.07</v>
      </c>
      <c r="F30" s="100">
        <v>669.93000000000006</v>
      </c>
      <c r="G30" s="100">
        <v>681.87</v>
      </c>
      <c r="H30" s="100">
        <v>681.07</v>
      </c>
      <c r="I30" s="100">
        <v>657.57</v>
      </c>
      <c r="J30" s="100">
        <v>658.89</v>
      </c>
      <c r="K30" s="100">
        <v>668.63</v>
      </c>
      <c r="L30" s="100">
        <v>663.92</v>
      </c>
      <c r="M30" s="100">
        <v>666.12</v>
      </c>
      <c r="N30" s="100">
        <v>667.17</v>
      </c>
      <c r="O30" s="100"/>
      <c r="P30" s="368"/>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6.5" customHeight="1">
      <c r="A31" s="40"/>
      <c r="B31" s="16"/>
      <c r="C31" s="16"/>
      <c r="D31" s="16"/>
      <c r="E31" s="16"/>
      <c r="F31" s="16"/>
      <c r="G31" s="16"/>
      <c r="H31" s="16"/>
      <c r="I31" s="16"/>
      <c r="J31" s="16"/>
      <c r="K31" s="16"/>
      <c r="L31" s="16"/>
      <c r="M31" s="16"/>
      <c r="N31" s="16"/>
      <c r="O31" s="16"/>
      <c r="P31" s="16"/>
      <c r="Q31" s="54"/>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16" customFormat="1" ht="22.5" customHeight="1">
      <c r="A32" s="36"/>
      <c r="B32" s="324" t="s">
        <v>92</v>
      </c>
      <c r="C32" s="361"/>
      <c r="D32" s="361"/>
      <c r="E32" s="361"/>
      <c r="F32" s="361"/>
      <c r="G32" s="361"/>
      <c r="H32" s="361"/>
      <c r="I32" s="361"/>
      <c r="J32" s="361"/>
      <c r="K32" s="361"/>
      <c r="L32" s="361"/>
      <c r="M32" s="361"/>
      <c r="N32" s="361"/>
      <c r="O32" s="361"/>
      <c r="P32" s="362"/>
      <c r="R32" s="43"/>
    </row>
    <row r="33" spans="1:19" s="38" customFormat="1" ht="22.5" customHeight="1">
      <c r="A33" s="37"/>
      <c r="B33" s="89" t="s">
        <v>12</v>
      </c>
      <c r="C33" s="34" t="s">
        <v>19</v>
      </c>
      <c r="D33" s="34" t="s">
        <v>20</v>
      </c>
      <c r="E33" s="34" t="s">
        <v>21</v>
      </c>
      <c r="F33" s="34" t="s">
        <v>22</v>
      </c>
      <c r="G33" s="102" t="s">
        <v>23</v>
      </c>
      <c r="H33" s="34" t="s">
        <v>24</v>
      </c>
      <c r="I33" s="34" t="s">
        <v>25</v>
      </c>
      <c r="J33" s="34" t="s">
        <v>26</v>
      </c>
      <c r="K33" s="34" t="s">
        <v>27</v>
      </c>
      <c r="L33" s="34" t="s">
        <v>46</v>
      </c>
      <c r="M33" s="135" t="s">
        <v>47</v>
      </c>
      <c r="N33" s="135" t="s">
        <v>48</v>
      </c>
      <c r="O33" s="102" t="s">
        <v>13</v>
      </c>
      <c r="P33" s="134" t="s">
        <v>93</v>
      </c>
      <c r="Q33" s="16"/>
      <c r="R33" s="88"/>
    </row>
    <row r="34" spans="1:19" s="38" customFormat="1" ht="22.5" customHeight="1">
      <c r="A34" s="37"/>
      <c r="B34" s="342" t="s">
        <v>172</v>
      </c>
      <c r="C34" s="343"/>
      <c r="D34" s="343"/>
      <c r="E34" s="343"/>
      <c r="F34" s="343"/>
      <c r="G34" s="343"/>
      <c r="H34" s="343"/>
      <c r="I34" s="343"/>
      <c r="J34" s="343"/>
      <c r="K34" s="343"/>
      <c r="L34" s="343"/>
      <c r="M34" s="343"/>
      <c r="N34" s="343"/>
      <c r="O34" s="343"/>
      <c r="P34" s="344"/>
      <c r="Q34" s="16"/>
      <c r="R34" s="88"/>
    </row>
    <row r="35" spans="1:19" s="261" customFormat="1" ht="9" customHeight="1">
      <c r="A35" s="259"/>
      <c r="B35" s="192" t="s">
        <v>125</v>
      </c>
      <c r="C35" s="264">
        <v>0.93362514821356735</v>
      </c>
      <c r="D35" s="264">
        <v>0.93616919290100731</v>
      </c>
      <c r="E35" s="264">
        <v>0.93844931409503962</v>
      </c>
      <c r="F35" s="264">
        <v>0.93750215009172222</v>
      </c>
      <c r="G35" s="264">
        <v>0.93432171097955119</v>
      </c>
      <c r="H35" s="264">
        <v>0.93158883474646048</v>
      </c>
      <c r="I35" s="264">
        <v>0.9260855606181464</v>
      </c>
      <c r="J35" s="264">
        <v>0.93100071570269138</v>
      </c>
      <c r="K35" s="264">
        <v>0.93044281120729055</v>
      </c>
      <c r="L35" s="264">
        <v>0.9355471334583898</v>
      </c>
      <c r="M35" s="264">
        <v>0.93356106959939167</v>
      </c>
      <c r="N35" s="264">
        <v>0.93107618841040818</v>
      </c>
      <c r="O35" s="264">
        <v>0.93337968164237239</v>
      </c>
      <c r="P35" s="264">
        <v>0.93337968164237239</v>
      </c>
      <c r="Q35" s="265"/>
      <c r="R35" s="266"/>
    </row>
    <row r="36" spans="1:19" s="261" customFormat="1" ht="9" customHeight="1">
      <c r="A36" s="259"/>
      <c r="B36" s="193" t="s">
        <v>1</v>
      </c>
      <c r="C36" s="267">
        <v>0.93590175033572165</v>
      </c>
      <c r="D36" s="267">
        <v>0.93329170466478983</v>
      </c>
      <c r="E36" s="267">
        <v>0.93661139536676485</v>
      </c>
      <c r="F36" s="267">
        <v>0.93648319075345232</v>
      </c>
      <c r="G36" s="267">
        <v>0.93731533683100987</v>
      </c>
      <c r="H36" s="267">
        <v>0.93539054348910489</v>
      </c>
      <c r="I36" s="267">
        <v>0.93697903275022654</v>
      </c>
      <c r="J36" s="267">
        <v>0.93368217196002168</v>
      </c>
      <c r="K36" s="267">
        <v>0.93538193575946027</v>
      </c>
      <c r="L36" s="267">
        <v>0.93467394244127155</v>
      </c>
      <c r="M36" s="267">
        <v>0.9363878193083619</v>
      </c>
      <c r="N36" s="267">
        <v>0.93601473978383665</v>
      </c>
      <c r="O36" s="267">
        <v>0.93568971517117283</v>
      </c>
      <c r="P36" s="267">
        <v>0.93568971517117283</v>
      </c>
      <c r="R36" s="268"/>
      <c r="S36" s="268"/>
    </row>
    <row r="37" spans="1:19" s="261" customFormat="1" ht="9" customHeight="1">
      <c r="A37" s="259"/>
      <c r="B37" s="194" t="s">
        <v>49</v>
      </c>
      <c r="C37" s="264">
        <v>0.93437650618142754</v>
      </c>
      <c r="D37" s="264">
        <v>0.93639545554792691</v>
      </c>
      <c r="E37" s="264">
        <v>0.93923774526536641</v>
      </c>
      <c r="F37" s="264">
        <v>0.93885362272056694</v>
      </c>
      <c r="G37" s="264">
        <v>0.93374557654764856</v>
      </c>
      <c r="H37" s="264">
        <v>0.94138621881540263</v>
      </c>
      <c r="I37" s="264">
        <v>0.93812685174608612</v>
      </c>
      <c r="J37" s="264">
        <v>0.93755967869382406</v>
      </c>
      <c r="K37" s="264">
        <v>0.93598123143366929</v>
      </c>
      <c r="L37" s="264">
        <v>0.93862087249009285</v>
      </c>
      <c r="M37" s="264">
        <v>0.93890781964014813</v>
      </c>
      <c r="N37" s="264">
        <v>0.93683392251968389</v>
      </c>
      <c r="O37" s="264">
        <v>0.93754389012471007</v>
      </c>
      <c r="P37" s="264">
        <v>0.93754389012471007</v>
      </c>
      <c r="R37" s="268"/>
      <c r="S37" s="268"/>
    </row>
    <row r="38" spans="1:19" s="261" customFormat="1" ht="9" customHeight="1">
      <c r="A38" s="259"/>
      <c r="B38" s="193" t="s">
        <v>152</v>
      </c>
      <c r="C38" s="267" t="s">
        <v>181</v>
      </c>
      <c r="D38" s="267" t="s">
        <v>181</v>
      </c>
      <c r="E38" s="267" t="s">
        <v>181</v>
      </c>
      <c r="F38" s="267" t="s">
        <v>181</v>
      </c>
      <c r="G38" s="267" t="s">
        <v>181</v>
      </c>
      <c r="H38" s="267" t="s">
        <v>181</v>
      </c>
      <c r="I38" s="267" t="s">
        <v>181</v>
      </c>
      <c r="J38" s="267">
        <v>0.9639393329726178</v>
      </c>
      <c r="K38" s="267">
        <v>0.95613273316803948</v>
      </c>
      <c r="L38" s="267">
        <v>0.96482246232367197</v>
      </c>
      <c r="M38" s="267">
        <v>0.95630953316535172</v>
      </c>
      <c r="N38" s="267">
        <v>0.95531159383284248</v>
      </c>
      <c r="O38" s="267">
        <v>0.9594042905234752</v>
      </c>
      <c r="P38" s="267">
        <v>0.9594042905234752</v>
      </c>
      <c r="R38" s="268"/>
      <c r="S38" s="268"/>
    </row>
    <row r="39" spans="1:19" s="261" customFormat="1" ht="9" customHeight="1">
      <c r="A39" s="259"/>
      <c r="B39" s="192" t="s">
        <v>18</v>
      </c>
      <c r="C39" s="264">
        <v>0.92990074071166018</v>
      </c>
      <c r="D39" s="264">
        <v>0.92668749322843791</v>
      </c>
      <c r="E39" s="269">
        <v>0.92503359708968957</v>
      </c>
      <c r="F39" s="264">
        <v>0.93070584792771682</v>
      </c>
      <c r="G39" s="264">
        <v>0.92964306408088138</v>
      </c>
      <c r="H39" s="264">
        <v>0.92947332634140056</v>
      </c>
      <c r="I39" s="264">
        <v>0.92596796254731983</v>
      </c>
      <c r="J39" s="264">
        <v>0.93226441018176842</v>
      </c>
      <c r="K39" s="264">
        <v>0.93632006653888544</v>
      </c>
      <c r="L39" s="264">
        <v>0.93333509918020263</v>
      </c>
      <c r="M39" s="264">
        <v>0.93449955134350438</v>
      </c>
      <c r="N39" s="264">
        <v>0.93852918481159486</v>
      </c>
      <c r="O39" s="264">
        <v>0.93116752742804898</v>
      </c>
      <c r="P39" s="264">
        <v>0.93116752742804898</v>
      </c>
      <c r="R39" s="268"/>
      <c r="S39" s="268"/>
    </row>
    <row r="40" spans="1:19" s="261" customFormat="1" ht="9" customHeight="1">
      <c r="A40" s="259"/>
      <c r="B40" s="193" t="s">
        <v>76</v>
      </c>
      <c r="C40" s="267">
        <v>0.93671340260629898</v>
      </c>
      <c r="D40" s="267">
        <v>0.93942852646549835</v>
      </c>
      <c r="E40" s="270">
        <v>0.93366861147416114</v>
      </c>
      <c r="F40" s="270">
        <v>0.94147575879802547</v>
      </c>
      <c r="G40" s="270">
        <v>0.93754540944295095</v>
      </c>
      <c r="H40" s="267">
        <v>0.9357751254393627</v>
      </c>
      <c r="I40" s="267">
        <v>0.9429184708162186</v>
      </c>
      <c r="J40" s="267">
        <v>0.93788342532534708</v>
      </c>
      <c r="K40" s="267">
        <v>0.94042196934810462</v>
      </c>
      <c r="L40" s="267">
        <v>0.93988433446420061</v>
      </c>
      <c r="M40" s="267">
        <v>0.93986808290501045</v>
      </c>
      <c r="N40" s="267">
        <v>0.94215407000226248</v>
      </c>
      <c r="O40" s="267">
        <v>0.93910141878968079</v>
      </c>
      <c r="P40" s="267">
        <v>0.93910141878968079</v>
      </c>
      <c r="R40" s="268"/>
      <c r="S40" s="268"/>
    </row>
    <row r="41" spans="1:19" s="261" customFormat="1" ht="9" customHeight="1">
      <c r="A41" s="259"/>
      <c r="B41" s="192" t="s">
        <v>126</v>
      </c>
      <c r="C41" s="264">
        <v>0.9425306234625046</v>
      </c>
      <c r="D41" s="264">
        <v>0.94181304099319918</v>
      </c>
      <c r="E41" s="264">
        <v>0.94271340627089983</v>
      </c>
      <c r="F41" s="264">
        <v>0.94342118776383455</v>
      </c>
      <c r="G41" s="264">
        <v>0.94291173429494146</v>
      </c>
      <c r="H41" s="264">
        <v>0.94182222283412487</v>
      </c>
      <c r="I41" s="264">
        <v>0.94362251918940254</v>
      </c>
      <c r="J41" s="264">
        <v>0.94326794720523344</v>
      </c>
      <c r="K41" s="264">
        <v>0.94433925331983537</v>
      </c>
      <c r="L41" s="264">
        <v>0.94642431490677514</v>
      </c>
      <c r="M41" s="264">
        <v>0.94859611515342035</v>
      </c>
      <c r="N41" s="264">
        <v>0.94927511066796455</v>
      </c>
      <c r="O41" s="264">
        <v>0.94422478443794999</v>
      </c>
      <c r="P41" s="264">
        <v>0.94422478443794999</v>
      </c>
      <c r="R41" s="268"/>
      <c r="S41" s="268"/>
    </row>
    <row r="42" spans="1:19" s="261" customFormat="1" ht="9" customHeight="1">
      <c r="A42" s="259"/>
      <c r="B42" s="193" t="s">
        <v>2</v>
      </c>
      <c r="C42" s="267">
        <v>0.92626992992408852</v>
      </c>
      <c r="D42" s="267">
        <v>0.91809104338312464</v>
      </c>
      <c r="E42" s="270">
        <v>0.92637814663333373</v>
      </c>
      <c r="F42" s="270">
        <v>0.92550316457668569</v>
      </c>
      <c r="G42" s="270">
        <v>0.91789999407172418</v>
      </c>
      <c r="H42" s="270">
        <v>0.92427194298176285</v>
      </c>
      <c r="I42" s="267">
        <v>0.92753351340197299</v>
      </c>
      <c r="J42" s="267">
        <v>0.93217270409444397</v>
      </c>
      <c r="K42" s="267">
        <v>0.92697231686623827</v>
      </c>
      <c r="L42" s="267">
        <v>0.93124959078059966</v>
      </c>
      <c r="M42" s="267">
        <v>0.9269381466315807</v>
      </c>
      <c r="N42" s="267">
        <v>0.92828933623447696</v>
      </c>
      <c r="O42" s="267">
        <v>0.92607890471684418</v>
      </c>
      <c r="P42" s="267">
        <v>0.92607890471684418</v>
      </c>
      <c r="R42" s="268"/>
      <c r="S42" s="268"/>
    </row>
    <row r="43" spans="1:19" s="261" customFormat="1" ht="9" customHeight="1">
      <c r="A43" s="259"/>
      <c r="B43" s="195" t="s">
        <v>3</v>
      </c>
      <c r="C43" s="264">
        <v>0.93435453358567111</v>
      </c>
      <c r="D43" s="264">
        <v>0.93807310910977115</v>
      </c>
      <c r="E43" s="271">
        <v>0.93542705117000735</v>
      </c>
      <c r="F43" s="271">
        <v>0.93190913159000766</v>
      </c>
      <c r="G43" s="271">
        <v>0.93315961275840054</v>
      </c>
      <c r="H43" s="264">
        <v>0.93292940229834886</v>
      </c>
      <c r="I43" s="264">
        <v>0.92819354153853673</v>
      </c>
      <c r="J43" s="264">
        <v>0.93789411395402167</v>
      </c>
      <c r="K43" s="264">
        <v>0.93446695644424127</v>
      </c>
      <c r="L43" s="264">
        <v>0.93340691440488344</v>
      </c>
      <c r="M43" s="264">
        <v>0.92863517279622687</v>
      </c>
      <c r="N43" s="264">
        <v>0.93339102717212596</v>
      </c>
      <c r="O43" s="264">
        <v>0.93348934930468985</v>
      </c>
      <c r="P43" s="264">
        <v>0.93348934930468985</v>
      </c>
      <c r="R43" s="268"/>
      <c r="S43" s="268"/>
    </row>
    <row r="44" spans="1:19" s="261" customFormat="1" ht="9" customHeight="1">
      <c r="A44" s="259"/>
      <c r="B44" s="196" t="s">
        <v>127</v>
      </c>
      <c r="C44" s="267">
        <v>0.93784935344520537</v>
      </c>
      <c r="D44" s="267">
        <v>0.9383254534352945</v>
      </c>
      <c r="E44" s="267">
        <v>0.93325443409915509</v>
      </c>
      <c r="F44" s="267">
        <v>0.93563008118976243</v>
      </c>
      <c r="G44" s="267">
        <v>0.93521200739636068</v>
      </c>
      <c r="H44" s="267">
        <v>0.93814235909375998</v>
      </c>
      <c r="I44" s="267">
        <v>0.93931845464295372</v>
      </c>
      <c r="J44" s="267">
        <v>0.93694369263942079</v>
      </c>
      <c r="K44" s="267">
        <v>0.93973200605329743</v>
      </c>
      <c r="L44" s="267">
        <v>0.93348660847038711</v>
      </c>
      <c r="M44" s="267">
        <v>0.93686906939640935</v>
      </c>
      <c r="N44" s="267">
        <v>0.93685640344018195</v>
      </c>
      <c r="O44" s="267">
        <v>0.93682833541493804</v>
      </c>
      <c r="P44" s="267">
        <v>0.93682833541493804</v>
      </c>
      <c r="R44" s="268"/>
      <c r="S44" s="268"/>
    </row>
    <row r="45" spans="1:19" s="261" customFormat="1" ht="9" customHeight="1">
      <c r="A45" s="259"/>
      <c r="B45" s="195" t="s">
        <v>7</v>
      </c>
      <c r="C45" s="264">
        <v>0.93802728197076912</v>
      </c>
      <c r="D45" s="264">
        <v>0.93475982124241519</v>
      </c>
      <c r="E45" s="264">
        <v>0.93442066753454278</v>
      </c>
      <c r="F45" s="264">
        <v>0.93656140537418597</v>
      </c>
      <c r="G45" s="264">
        <v>0.93580981742629032</v>
      </c>
      <c r="H45" s="264">
        <v>0.93660689339060987</v>
      </c>
      <c r="I45" s="264">
        <v>0.94526314186326854</v>
      </c>
      <c r="J45" s="264">
        <v>0.937184064657968</v>
      </c>
      <c r="K45" s="264">
        <v>0.93764440549706063</v>
      </c>
      <c r="L45" s="264">
        <v>0.93856457292635342</v>
      </c>
      <c r="M45" s="264">
        <v>0.94712185952086292</v>
      </c>
      <c r="N45" s="264">
        <v>0.93781801702088396</v>
      </c>
      <c r="O45" s="264">
        <v>0.93843289154724274</v>
      </c>
      <c r="P45" s="264">
        <v>0.93843289154724274</v>
      </c>
      <c r="R45" s="268"/>
      <c r="S45" s="268"/>
    </row>
    <row r="46" spans="1:19" s="261" customFormat="1" ht="9" customHeight="1">
      <c r="A46" s="259"/>
      <c r="B46" s="196" t="s">
        <v>8</v>
      </c>
      <c r="C46" s="267">
        <v>0.93936745195708138</v>
      </c>
      <c r="D46" s="267">
        <v>0.9371775758903893</v>
      </c>
      <c r="E46" s="267">
        <v>0.94008972719978068</v>
      </c>
      <c r="F46" s="267">
        <v>0.93914962131631907</v>
      </c>
      <c r="G46" s="267">
        <v>0.93953274050674895</v>
      </c>
      <c r="H46" s="267">
        <v>0.93988029875609191</v>
      </c>
      <c r="I46" s="267">
        <v>0.94294046070858528</v>
      </c>
      <c r="J46" s="267">
        <v>0.94121843094378299</v>
      </c>
      <c r="K46" s="267">
        <v>0.94575069734775163</v>
      </c>
      <c r="L46" s="267">
        <v>0.94278103692366777</v>
      </c>
      <c r="M46" s="267">
        <v>0.94575009766348783</v>
      </c>
      <c r="N46" s="267">
        <v>0.94563074579507866</v>
      </c>
      <c r="O46" s="267">
        <v>0.94170755457630828</v>
      </c>
      <c r="P46" s="267">
        <v>0.94170755457630828</v>
      </c>
      <c r="R46" s="268"/>
      <c r="S46" s="268"/>
    </row>
    <row r="47" spans="1:19" s="261" customFormat="1" ht="9" customHeight="1">
      <c r="A47" s="259"/>
      <c r="B47" s="195" t="s">
        <v>9</v>
      </c>
      <c r="C47" s="264">
        <v>0.94210544924158623</v>
      </c>
      <c r="D47" s="264">
        <v>0.94388054887487027</v>
      </c>
      <c r="E47" s="264">
        <v>0.9421619606692222</v>
      </c>
      <c r="F47" s="264">
        <v>0.94112256491939583</v>
      </c>
      <c r="G47" s="264">
        <v>0.94042772844819988</v>
      </c>
      <c r="H47" s="264">
        <v>0.93712063542831747</v>
      </c>
      <c r="I47" s="264">
        <v>0.94018008656408614</v>
      </c>
      <c r="J47" s="264">
        <v>0.94073172818010353</v>
      </c>
      <c r="K47" s="264">
        <v>0.94535464497696409</v>
      </c>
      <c r="L47" s="264">
        <v>0.9449574570388678</v>
      </c>
      <c r="M47" s="264">
        <v>0.94554201349567202</v>
      </c>
      <c r="N47" s="264">
        <v>0.94014703577534908</v>
      </c>
      <c r="O47" s="264">
        <v>0.94207571850375371</v>
      </c>
      <c r="P47" s="264">
        <v>0.94207571850375371</v>
      </c>
      <c r="R47" s="268"/>
      <c r="S47" s="268"/>
    </row>
    <row r="48" spans="1:19" s="261" customFormat="1" ht="9" customHeight="1">
      <c r="A48" s="259"/>
      <c r="B48" s="197" t="s">
        <v>128</v>
      </c>
      <c r="C48" s="267">
        <v>0.9334919102704361</v>
      </c>
      <c r="D48" s="267">
        <v>0.9332252768712741</v>
      </c>
      <c r="E48" s="267">
        <v>0.9366593782114756</v>
      </c>
      <c r="F48" s="267">
        <v>0.93380849068299721</v>
      </c>
      <c r="G48" s="267">
        <v>0.93140201317712901</v>
      </c>
      <c r="H48" s="267">
        <v>0.9351094370320413</v>
      </c>
      <c r="I48" s="267">
        <v>0.93127538570007307</v>
      </c>
      <c r="J48" s="267">
        <v>0.93319335160006844</v>
      </c>
      <c r="K48" s="267">
        <v>0.935780978668033</v>
      </c>
      <c r="L48" s="267">
        <v>0.9307154003528707</v>
      </c>
      <c r="M48" s="267">
        <v>0.9334746535533982</v>
      </c>
      <c r="N48" s="267">
        <v>0.94131099473928503</v>
      </c>
      <c r="O48" s="267">
        <v>0.93413781669377682</v>
      </c>
      <c r="P48" s="267">
        <v>0.93413781669377682</v>
      </c>
      <c r="R48" s="268"/>
      <c r="S48" s="268"/>
    </row>
    <row r="49" spans="1:23" s="261" customFormat="1" ht="9" customHeight="1">
      <c r="A49" s="259"/>
      <c r="B49" s="195" t="s">
        <v>90</v>
      </c>
      <c r="C49" s="264">
        <v>0.92243962931704737</v>
      </c>
      <c r="D49" s="264">
        <v>0.92604931009996971</v>
      </c>
      <c r="E49" s="264">
        <v>0.93215979173765473</v>
      </c>
      <c r="F49" s="264">
        <v>0.9282269461772501</v>
      </c>
      <c r="G49" s="264">
        <v>0.93836822251019669</v>
      </c>
      <c r="H49" s="264">
        <v>0.92790215549353994</v>
      </c>
      <c r="I49" s="264">
        <v>0.92985140246906084</v>
      </c>
      <c r="J49" s="264">
        <v>0.92735766831081712</v>
      </c>
      <c r="K49" s="264">
        <v>0.9301762890466152</v>
      </c>
      <c r="L49" s="264">
        <v>0.92090363386782459</v>
      </c>
      <c r="M49" s="264">
        <v>0.92875999473135751</v>
      </c>
      <c r="N49" s="264">
        <v>0.93040544679781279</v>
      </c>
      <c r="O49" s="264">
        <v>0.92812999557471132</v>
      </c>
      <c r="P49" s="264">
        <v>0.92812999557471132</v>
      </c>
      <c r="R49" s="268"/>
      <c r="S49" s="268"/>
    </row>
    <row r="50" spans="1:23" s="261" customFormat="1" ht="9" customHeight="1">
      <c r="A50" s="259"/>
      <c r="B50" s="197" t="s">
        <v>88</v>
      </c>
      <c r="C50" s="267">
        <v>0.94143952643798678</v>
      </c>
      <c r="D50" s="267">
        <v>0.94100879712506069</v>
      </c>
      <c r="E50" s="267">
        <v>0.94317178219834252</v>
      </c>
      <c r="F50" s="267">
        <v>0.94812020586746204</v>
      </c>
      <c r="G50" s="267">
        <v>0.94695460842692347</v>
      </c>
      <c r="H50" s="267">
        <v>0.92821675555449634</v>
      </c>
      <c r="I50" s="267">
        <v>0.93174077859220428</v>
      </c>
      <c r="J50" s="267">
        <v>0.93332509486076953</v>
      </c>
      <c r="K50" s="267">
        <v>0.93712868372194602</v>
      </c>
      <c r="L50" s="267">
        <v>0.93431690259990163</v>
      </c>
      <c r="M50" s="267">
        <v>0.92455322756918457</v>
      </c>
      <c r="N50" s="267">
        <v>0.9356695935840682</v>
      </c>
      <c r="O50" s="267">
        <v>0.93740184253755232</v>
      </c>
      <c r="P50" s="267">
        <v>0.93740184253755232</v>
      </c>
      <c r="R50" s="268"/>
      <c r="S50" s="268"/>
    </row>
    <row r="51" spans="1:23" s="261" customFormat="1" ht="9" customHeight="1">
      <c r="A51" s="259"/>
      <c r="B51" s="195" t="s">
        <v>10</v>
      </c>
      <c r="C51" s="264">
        <v>0.92483972161205918</v>
      </c>
      <c r="D51" s="264">
        <v>0.93148243416627263</v>
      </c>
      <c r="E51" s="264">
        <v>0.9299713524621307</v>
      </c>
      <c r="F51" s="264">
        <v>0.92851114939145252</v>
      </c>
      <c r="G51" s="264">
        <v>0.92831577717856573</v>
      </c>
      <c r="H51" s="264">
        <v>0.92864036652749038</v>
      </c>
      <c r="I51" s="264">
        <v>0.92773001057442506</v>
      </c>
      <c r="J51" s="264">
        <v>0.92890584377671681</v>
      </c>
      <c r="K51" s="264">
        <v>0.92787402763252269</v>
      </c>
      <c r="L51" s="264">
        <v>0.93120146101130097</v>
      </c>
      <c r="M51" s="264">
        <v>0.93155026920164163</v>
      </c>
      <c r="N51" s="264">
        <v>0.92837436331381595</v>
      </c>
      <c r="O51" s="264">
        <v>0.92892730788011124</v>
      </c>
      <c r="P51" s="264">
        <v>0.92892730788011124</v>
      </c>
      <c r="R51" s="268"/>
      <c r="S51" s="268"/>
    </row>
    <row r="52" spans="1:23" s="38" customFormat="1" ht="9" customHeight="1">
      <c r="A52" s="37"/>
      <c r="B52" s="93" t="s">
        <v>0</v>
      </c>
      <c r="C52" s="67">
        <v>0.93741106600294288</v>
      </c>
      <c r="D52" s="67">
        <v>0.93755445278114435</v>
      </c>
      <c r="E52" s="75">
        <v>0.93734952898580215</v>
      </c>
      <c r="F52" s="75">
        <v>0.93845927126576023</v>
      </c>
      <c r="G52" s="75">
        <v>0.9374982607829685</v>
      </c>
      <c r="H52" s="75">
        <v>0.9370848116112408</v>
      </c>
      <c r="I52" s="67">
        <v>0.93852484442539241</v>
      </c>
      <c r="J52" s="67">
        <v>0.93802042976214295</v>
      </c>
      <c r="K52" s="67">
        <v>0.93951676659461958</v>
      </c>
      <c r="L52" s="67">
        <v>0.93911188719238148</v>
      </c>
      <c r="M52" s="67">
        <v>0.94037822721290798</v>
      </c>
      <c r="N52" s="67">
        <v>0.94065982448077501</v>
      </c>
      <c r="O52" s="67">
        <v>0.93824812567323479</v>
      </c>
      <c r="P52" s="67">
        <v>0.93847730324127199</v>
      </c>
      <c r="R52" s="66"/>
      <c r="S52" s="66"/>
    </row>
    <row r="53" spans="1:23" s="38" customFormat="1" ht="9" customHeight="1">
      <c r="A53" s="37"/>
      <c r="B53" s="94" t="s">
        <v>14</v>
      </c>
      <c r="C53" s="95">
        <v>0.9425306234625046</v>
      </c>
      <c r="D53" s="95">
        <v>0.94388054887487027</v>
      </c>
      <c r="E53" s="95">
        <v>0.94317178219834252</v>
      </c>
      <c r="F53" s="95">
        <v>0.94812020586746204</v>
      </c>
      <c r="G53" s="95">
        <v>0.94695460842692347</v>
      </c>
      <c r="H53" s="95">
        <v>0.94182222283412487</v>
      </c>
      <c r="I53" s="95">
        <v>0.94526314186326854</v>
      </c>
      <c r="J53" s="95">
        <v>0.9639393329726178</v>
      </c>
      <c r="K53" s="95">
        <v>0.95613273316803948</v>
      </c>
      <c r="L53" s="95">
        <v>0.96482246232367197</v>
      </c>
      <c r="M53" s="95">
        <v>0.95630953316535172</v>
      </c>
      <c r="N53" s="95">
        <v>0.95531159383284248</v>
      </c>
      <c r="O53" s="95">
        <v>0.9594042905234752</v>
      </c>
      <c r="P53" s="96">
        <v>0.9594042905234752</v>
      </c>
      <c r="R53" s="66"/>
      <c r="S53" s="66"/>
    </row>
    <row r="54" spans="1:23" s="38" customFormat="1" ht="36.75" customHeight="1">
      <c r="A54" s="37"/>
      <c r="B54" s="360" t="s">
        <v>170</v>
      </c>
      <c r="C54" s="360"/>
      <c r="D54" s="360"/>
      <c r="E54" s="360"/>
      <c r="F54" s="360"/>
      <c r="G54" s="360"/>
      <c r="H54" s="360"/>
      <c r="I54" s="360"/>
      <c r="J54" s="360"/>
      <c r="K54" s="360"/>
      <c r="L54" s="360"/>
      <c r="M54" s="360"/>
      <c r="N54" s="360"/>
      <c r="O54" s="360"/>
      <c r="P54" s="360"/>
      <c r="R54" s="66"/>
      <c r="S54" s="66"/>
      <c r="T54" s="66"/>
      <c r="U54" s="66"/>
      <c r="V54" s="66"/>
      <c r="W54" s="66"/>
    </row>
    <row r="55" spans="1:23" s="38" customFormat="1" ht="16.5" customHeight="1">
      <c r="A55" s="37"/>
      <c r="B55" s="17"/>
      <c r="C55" s="17"/>
      <c r="D55" s="17"/>
      <c r="E55" s="17"/>
      <c r="F55" s="17"/>
      <c r="G55" s="17"/>
      <c r="H55" s="17"/>
      <c r="I55" s="17"/>
      <c r="J55" s="17"/>
      <c r="K55" s="17"/>
      <c r="L55" s="17"/>
      <c r="M55" s="17"/>
      <c r="N55" s="17"/>
      <c r="O55" s="17"/>
      <c r="P55" s="17"/>
      <c r="Q55" s="16"/>
    </row>
    <row r="56" spans="1:23" s="16" customFormat="1">
      <c r="A56" s="36"/>
      <c r="B56" s="17"/>
      <c r="C56" s="17"/>
      <c r="D56" s="17"/>
      <c r="E56" s="17"/>
      <c r="F56" s="17"/>
      <c r="G56" s="17"/>
      <c r="H56" s="17"/>
      <c r="I56" s="17"/>
      <c r="J56" s="17"/>
      <c r="K56" s="17"/>
      <c r="L56" s="17"/>
      <c r="M56" s="17"/>
      <c r="N56" s="17"/>
      <c r="O56" s="17"/>
      <c r="P56" s="17"/>
    </row>
    <row r="66" spans="2:6" ht="15">
      <c r="B66" s="87"/>
    </row>
    <row r="67" spans="2:6" ht="15">
      <c r="B67" s="87"/>
    </row>
    <row r="68" spans="2:6" ht="15">
      <c r="B68" s="363"/>
      <c r="C68" s="363"/>
      <c r="D68" s="363"/>
      <c r="E68" s="363"/>
      <c r="F68" s="363"/>
    </row>
    <row r="70" spans="2:6" ht="158.44999999999999" customHeight="1"/>
  </sheetData>
  <mergeCells count="6">
    <mergeCell ref="B8:P8"/>
    <mergeCell ref="B68:F68"/>
    <mergeCell ref="B32:P32"/>
    <mergeCell ref="B54:P54"/>
    <mergeCell ref="B9:P9"/>
    <mergeCell ref="B34:P34"/>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R66"/>
  <sheetViews>
    <sheetView showGridLines="0" tabSelected="1" topLeftCell="A13" zoomScaleNormal="100" workbookViewId="0">
      <selection activeCell="R33" sqref="R33"/>
    </sheetView>
  </sheetViews>
  <sheetFormatPr baseColWidth="10" defaultColWidth="11.42578125" defaultRowHeight="14.25"/>
  <cols>
    <col min="1" max="1" width="4.140625" style="36" customWidth="1"/>
    <col min="2" max="2" width="38.5703125" style="17" bestFit="1" customWidth="1"/>
    <col min="3" max="3" width="12.140625" style="17" bestFit="1" customWidth="1"/>
    <col min="4" max="4" width="11.85546875" style="17" customWidth="1"/>
    <col min="5" max="5" width="12.28515625" style="17" customWidth="1"/>
    <col min="6" max="6" width="12.7109375" style="17" customWidth="1"/>
    <col min="7" max="7" width="12" style="17" bestFit="1" customWidth="1"/>
    <col min="8" max="8" width="11.85546875" style="17" bestFit="1" customWidth="1"/>
    <col min="9" max="11" width="12.140625" style="17" bestFit="1" customWidth="1"/>
    <col min="12" max="13" width="12" style="17" bestFit="1" customWidth="1"/>
    <col min="14" max="14" width="12" style="147" bestFit="1" customWidth="1"/>
    <col min="15" max="15" width="12.7109375" style="17" bestFit="1"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24" t="s">
        <v>30</v>
      </c>
      <c r="C8" s="361"/>
      <c r="D8" s="361"/>
      <c r="E8" s="361"/>
      <c r="F8" s="361"/>
      <c r="G8" s="361"/>
      <c r="H8" s="361"/>
      <c r="I8" s="361"/>
      <c r="J8" s="361"/>
      <c r="K8" s="361"/>
      <c r="L8" s="361"/>
      <c r="M8" s="361"/>
      <c r="N8" s="361"/>
      <c r="O8" s="362"/>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75" customFormat="1" ht="12" customHeight="1">
      <c r="A10" s="272"/>
      <c r="B10" s="202" t="s">
        <v>151</v>
      </c>
      <c r="C10" s="273">
        <v>25784715576</v>
      </c>
      <c r="D10" s="273">
        <v>23932841736</v>
      </c>
      <c r="E10" s="273">
        <v>25472973952</v>
      </c>
      <c r="F10" s="273">
        <v>25472211322</v>
      </c>
      <c r="G10" s="273">
        <v>26800936971</v>
      </c>
      <c r="H10" s="273">
        <v>24918389068</v>
      </c>
      <c r="I10" s="273">
        <v>27565285822</v>
      </c>
      <c r="J10" s="273">
        <v>26944642627</v>
      </c>
      <c r="K10" s="273">
        <v>25789148354</v>
      </c>
      <c r="L10" s="273">
        <v>26974478557</v>
      </c>
      <c r="M10" s="273">
        <v>23652709979</v>
      </c>
      <c r="N10" s="273">
        <v>25276342699</v>
      </c>
      <c r="O10" s="273">
        <v>308584676663</v>
      </c>
      <c r="P10" s="272"/>
      <c r="Q10" s="272"/>
      <c r="R10" s="272"/>
    </row>
    <row r="11" spans="1:18" s="275" customFormat="1" ht="12" customHeight="1">
      <c r="A11" s="272"/>
      <c r="B11" s="279" t="s">
        <v>148</v>
      </c>
      <c r="C11" s="281">
        <v>14720581045.73</v>
      </c>
      <c r="D11" s="281">
        <v>16670417235.43</v>
      </c>
      <c r="E11" s="281">
        <v>12584416695.3995</v>
      </c>
      <c r="F11" s="281">
        <v>11067139934.389999</v>
      </c>
      <c r="G11" s="281">
        <v>11082635751.07</v>
      </c>
      <c r="H11" s="281">
        <v>10674740135.190001</v>
      </c>
      <c r="I11" s="281">
        <v>12647789504.76</v>
      </c>
      <c r="J11" s="281">
        <v>11040715884.0079</v>
      </c>
      <c r="K11" s="281">
        <v>11454671119.559999</v>
      </c>
      <c r="L11" s="281">
        <v>11960585698.219999</v>
      </c>
      <c r="M11" s="281">
        <v>10105217824.551001</v>
      </c>
      <c r="N11" s="281">
        <v>11873167566.410002</v>
      </c>
      <c r="O11" s="281">
        <v>145882078394.71841</v>
      </c>
      <c r="P11" s="272"/>
      <c r="Q11" s="272"/>
      <c r="R11" s="272"/>
    </row>
    <row r="12" spans="1:18" s="278" customFormat="1" ht="12" customHeight="1">
      <c r="A12" s="276"/>
      <c r="B12" s="280" t="s">
        <v>180</v>
      </c>
      <c r="C12" s="282">
        <v>40505296621.729996</v>
      </c>
      <c r="D12" s="282">
        <v>40603258971.43</v>
      </c>
      <c r="E12" s="282">
        <v>38057390647.399498</v>
      </c>
      <c r="F12" s="282">
        <v>36539351256.389999</v>
      </c>
      <c r="G12" s="282">
        <v>37883572722.07</v>
      </c>
      <c r="H12" s="282">
        <v>35593129203.190002</v>
      </c>
      <c r="I12" s="282">
        <v>40213075326.760002</v>
      </c>
      <c r="J12" s="282">
        <v>37985358511.007904</v>
      </c>
      <c r="K12" s="282">
        <v>37243819473.559998</v>
      </c>
      <c r="L12" s="282">
        <v>38935064255.220001</v>
      </c>
      <c r="M12" s="282">
        <v>33757927803.551003</v>
      </c>
      <c r="N12" s="282">
        <v>37149510265.410004</v>
      </c>
      <c r="O12" s="282">
        <v>454466755057.71838</v>
      </c>
      <c r="P12" s="276"/>
      <c r="Q12" s="276"/>
      <c r="R12" s="276"/>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47" t="s">
        <v>86</v>
      </c>
      <c r="C14" s="348"/>
      <c r="D14" s="348"/>
      <c r="E14" s="348"/>
      <c r="F14" s="348"/>
      <c r="G14" s="348"/>
      <c r="H14" s="348"/>
      <c r="I14" s="348"/>
      <c r="J14" s="348"/>
      <c r="K14" s="348"/>
      <c r="L14" s="348"/>
      <c r="M14" s="348"/>
      <c r="N14" s="348"/>
      <c r="O14" s="348"/>
      <c r="P14" s="364"/>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42" t="s">
        <v>172</v>
      </c>
      <c r="C16" s="343"/>
      <c r="D16" s="343"/>
      <c r="E16" s="343"/>
      <c r="F16" s="343"/>
      <c r="G16" s="343"/>
      <c r="H16" s="343"/>
      <c r="I16" s="343"/>
      <c r="J16" s="343"/>
      <c r="K16" s="343"/>
      <c r="L16" s="343"/>
      <c r="M16" s="343"/>
      <c r="N16" s="343"/>
      <c r="O16" s="343"/>
      <c r="P16" s="344"/>
      <c r="Q16" s="6"/>
      <c r="R16" s="6"/>
    </row>
    <row r="17" spans="1:18" s="275" customFormat="1" ht="12" customHeight="1">
      <c r="A17" s="272"/>
      <c r="B17" s="202" t="s">
        <v>52</v>
      </c>
      <c r="C17" s="273">
        <v>1711189350</v>
      </c>
      <c r="D17" s="273">
        <v>1492014050</v>
      </c>
      <c r="E17" s="273">
        <v>1461336100</v>
      </c>
      <c r="F17" s="273">
        <v>1591356850</v>
      </c>
      <c r="G17" s="273">
        <v>1745106300</v>
      </c>
      <c r="H17" s="273">
        <v>1716053000</v>
      </c>
      <c r="I17" s="273">
        <v>1789150550</v>
      </c>
      <c r="J17" s="273">
        <v>1870596700</v>
      </c>
      <c r="K17" s="273">
        <v>1834162250</v>
      </c>
      <c r="L17" s="273">
        <v>1494883700</v>
      </c>
      <c r="M17" s="273">
        <v>1761175850</v>
      </c>
      <c r="N17" s="273">
        <v>1740956050</v>
      </c>
      <c r="O17" s="273">
        <v>20207980750</v>
      </c>
      <c r="P17" s="273">
        <v>29894203.096100871</v>
      </c>
      <c r="Q17" s="272"/>
      <c r="R17" s="272"/>
    </row>
    <row r="18" spans="1:18" s="275" customFormat="1" ht="12" customHeight="1">
      <c r="A18" s="272"/>
      <c r="B18" s="283" t="s">
        <v>53</v>
      </c>
      <c r="C18" s="281">
        <v>2741880200</v>
      </c>
      <c r="D18" s="281">
        <v>2615393550</v>
      </c>
      <c r="E18" s="281">
        <v>3099522200</v>
      </c>
      <c r="F18" s="281">
        <v>2680943950</v>
      </c>
      <c r="G18" s="281">
        <v>3068176150</v>
      </c>
      <c r="H18" s="281">
        <v>2805532300</v>
      </c>
      <c r="I18" s="281">
        <v>3436124850</v>
      </c>
      <c r="J18" s="281">
        <v>3535021000</v>
      </c>
      <c r="K18" s="281">
        <v>3120391050</v>
      </c>
      <c r="L18" s="281">
        <v>3068839413</v>
      </c>
      <c r="M18" s="281">
        <v>2719282150</v>
      </c>
      <c r="N18" s="281">
        <v>2548826600</v>
      </c>
      <c r="O18" s="284">
        <v>35439933413</v>
      </c>
      <c r="P18" s="285">
        <v>52459948.337173715</v>
      </c>
      <c r="Q18" s="272"/>
      <c r="R18" s="272"/>
    </row>
    <row r="19" spans="1:18" s="272" customFormat="1" ht="12" customHeight="1">
      <c r="B19" s="202" t="s">
        <v>54</v>
      </c>
      <c r="C19" s="273">
        <v>118699400</v>
      </c>
      <c r="D19" s="273">
        <v>92178350</v>
      </c>
      <c r="E19" s="273">
        <v>75089950</v>
      </c>
      <c r="F19" s="273">
        <v>75306700</v>
      </c>
      <c r="G19" s="273">
        <v>86181600</v>
      </c>
      <c r="H19" s="273">
        <v>82058000</v>
      </c>
      <c r="I19" s="273">
        <v>99613000</v>
      </c>
      <c r="J19" s="273">
        <v>85502400</v>
      </c>
      <c r="K19" s="273">
        <v>75547300</v>
      </c>
      <c r="L19" s="273">
        <v>92594900</v>
      </c>
      <c r="M19" s="273">
        <v>64822000</v>
      </c>
      <c r="N19" s="273">
        <v>72192900</v>
      </c>
      <c r="O19" s="286">
        <v>1019786500</v>
      </c>
      <c r="P19" s="274">
        <v>1503939.8282144601</v>
      </c>
    </row>
    <row r="20" spans="1:18" s="272" customFormat="1" ht="12" customHeight="1">
      <c r="B20" s="254" t="s">
        <v>55</v>
      </c>
      <c r="C20" s="281">
        <v>21187108551</v>
      </c>
      <c r="D20" s="281">
        <v>19714655361</v>
      </c>
      <c r="E20" s="281">
        <v>20817657102</v>
      </c>
      <c r="F20" s="281">
        <v>21100010272</v>
      </c>
      <c r="G20" s="281">
        <v>21879091496</v>
      </c>
      <c r="H20" s="281">
        <v>20296764593</v>
      </c>
      <c r="I20" s="281">
        <v>22212661997</v>
      </c>
      <c r="J20" s="281">
        <v>21432456452</v>
      </c>
      <c r="K20" s="281">
        <v>20736336354</v>
      </c>
      <c r="L20" s="281">
        <v>22290085519</v>
      </c>
      <c r="M20" s="281">
        <v>19088693654</v>
      </c>
      <c r="N20" s="281">
        <v>20899273499</v>
      </c>
      <c r="O20" s="284">
        <v>251654794850</v>
      </c>
      <c r="P20" s="285">
        <v>372129433.47913551</v>
      </c>
    </row>
    <row r="21" spans="1:18" s="272" customFormat="1" ht="12" customHeight="1">
      <c r="B21" s="202" t="s">
        <v>56</v>
      </c>
      <c r="C21" s="273">
        <v>25838075</v>
      </c>
      <c r="D21" s="273">
        <v>18600425</v>
      </c>
      <c r="E21" s="273">
        <v>19368600</v>
      </c>
      <c r="F21" s="273">
        <v>24593550</v>
      </c>
      <c r="G21" s="273">
        <v>22381425</v>
      </c>
      <c r="H21" s="273">
        <v>17981175</v>
      </c>
      <c r="I21" s="273">
        <v>27735425</v>
      </c>
      <c r="J21" s="273">
        <v>21066075</v>
      </c>
      <c r="K21" s="273">
        <v>22711400</v>
      </c>
      <c r="L21" s="273">
        <v>28075025</v>
      </c>
      <c r="M21" s="273">
        <v>18736325</v>
      </c>
      <c r="N21" s="273">
        <v>15093650</v>
      </c>
      <c r="O21" s="286">
        <v>262181150</v>
      </c>
      <c r="P21" s="274">
        <v>387695.22166159627</v>
      </c>
    </row>
    <row r="22" spans="1:18" s="276" customFormat="1" ht="12" customHeight="1">
      <c r="B22" s="287" t="s">
        <v>0</v>
      </c>
      <c r="C22" s="288">
        <v>25784715576</v>
      </c>
      <c r="D22" s="288">
        <v>23932841736</v>
      </c>
      <c r="E22" s="288">
        <v>25472973952</v>
      </c>
      <c r="F22" s="288">
        <v>25472211322</v>
      </c>
      <c r="G22" s="288">
        <v>26800936971</v>
      </c>
      <c r="H22" s="288">
        <v>24918389068</v>
      </c>
      <c r="I22" s="288">
        <v>27565285822</v>
      </c>
      <c r="J22" s="288">
        <v>26944642627</v>
      </c>
      <c r="K22" s="288">
        <v>25789148354</v>
      </c>
      <c r="L22" s="288">
        <v>26974478557</v>
      </c>
      <c r="M22" s="288">
        <v>23652709979</v>
      </c>
      <c r="N22" s="288">
        <v>25276342699</v>
      </c>
      <c r="O22" s="289">
        <v>308584676663</v>
      </c>
      <c r="P22" s="290">
        <v>456375219.96228611</v>
      </c>
    </row>
    <row r="23" spans="1:18" s="6" customFormat="1" ht="12" customHeight="1">
      <c r="B23" s="342" t="s">
        <v>147</v>
      </c>
      <c r="C23" s="343"/>
      <c r="D23" s="343"/>
      <c r="E23" s="343"/>
      <c r="F23" s="343"/>
      <c r="G23" s="343"/>
      <c r="H23" s="343"/>
      <c r="I23" s="343"/>
      <c r="J23" s="343"/>
      <c r="K23" s="343"/>
      <c r="L23" s="343"/>
      <c r="M23" s="343"/>
      <c r="N23" s="343"/>
      <c r="O23" s="343"/>
      <c r="P23" s="344"/>
    </row>
    <row r="24" spans="1:18" s="272" customFormat="1" ht="12" customHeight="1">
      <c r="B24" s="291" t="s">
        <v>52</v>
      </c>
      <c r="C24" s="292">
        <v>723488140</v>
      </c>
      <c r="D24" s="292">
        <v>862305340</v>
      </c>
      <c r="E24" s="292">
        <v>535760040</v>
      </c>
      <c r="F24" s="292">
        <v>328210900</v>
      </c>
      <c r="G24" s="292">
        <v>514189430</v>
      </c>
      <c r="H24" s="292">
        <v>438696990</v>
      </c>
      <c r="I24" s="292">
        <v>548969310</v>
      </c>
      <c r="J24" s="292">
        <v>538866820</v>
      </c>
      <c r="K24" s="292">
        <v>597546180</v>
      </c>
      <c r="L24" s="292">
        <v>551218020</v>
      </c>
      <c r="M24" s="292">
        <v>480957695</v>
      </c>
      <c r="N24" s="292">
        <v>534858310</v>
      </c>
      <c r="O24" s="292">
        <v>6655067175</v>
      </c>
      <c r="P24" s="292">
        <v>9800814.2293697596</v>
      </c>
    </row>
    <row r="25" spans="1:18" s="272" customFormat="1" ht="12" customHeight="1">
      <c r="B25" s="295" t="s">
        <v>53</v>
      </c>
      <c r="C25" s="296">
        <v>1924138835.78</v>
      </c>
      <c r="D25" s="296">
        <v>2432634511.1999998</v>
      </c>
      <c r="E25" s="296">
        <v>1613510528.4094999</v>
      </c>
      <c r="F25" s="296">
        <v>1272162844.4200001</v>
      </c>
      <c r="G25" s="296">
        <v>1129874124.26</v>
      </c>
      <c r="H25" s="296">
        <v>1271368721.75</v>
      </c>
      <c r="I25" s="296">
        <v>1498586318</v>
      </c>
      <c r="J25" s="296">
        <v>1202623463.5079</v>
      </c>
      <c r="K25" s="296">
        <v>1238625911</v>
      </c>
      <c r="L25" s="296">
        <v>1234551970.75</v>
      </c>
      <c r="M25" s="296">
        <v>1255821522.4000001</v>
      </c>
      <c r="N25" s="296">
        <v>1636507481.8400002</v>
      </c>
      <c r="O25" s="297">
        <v>17710406233.317398</v>
      </c>
      <c r="P25" s="298">
        <v>26062915.993452821</v>
      </c>
    </row>
    <row r="26" spans="1:18" s="272" customFormat="1" ht="12" customHeight="1">
      <c r="B26" s="291" t="s">
        <v>54</v>
      </c>
      <c r="C26" s="292">
        <v>37950000</v>
      </c>
      <c r="D26" s="292">
        <v>70828910</v>
      </c>
      <c r="E26" s="292">
        <v>27060120</v>
      </c>
      <c r="F26" s="292">
        <v>27524300</v>
      </c>
      <c r="G26" s="292">
        <v>33573890</v>
      </c>
      <c r="H26" s="292">
        <v>51325800</v>
      </c>
      <c r="I26" s="292">
        <v>63474610</v>
      </c>
      <c r="J26" s="292">
        <v>32756300</v>
      </c>
      <c r="K26" s="292">
        <v>39550300</v>
      </c>
      <c r="L26" s="292">
        <v>65362710</v>
      </c>
      <c r="M26" s="292">
        <v>24633200</v>
      </c>
      <c r="N26" s="292">
        <v>42196100</v>
      </c>
      <c r="O26" s="293">
        <v>516236240</v>
      </c>
      <c r="P26" s="294">
        <v>762592.01411392272</v>
      </c>
    </row>
    <row r="27" spans="1:18" s="272" customFormat="1" ht="12" customHeight="1">
      <c r="B27" s="299" t="s">
        <v>55</v>
      </c>
      <c r="C27" s="296">
        <v>11988108467.950001</v>
      </c>
      <c r="D27" s="296">
        <v>13252296874.23</v>
      </c>
      <c r="E27" s="296">
        <v>10378582006.99</v>
      </c>
      <c r="F27" s="296">
        <v>9418127089.9699993</v>
      </c>
      <c r="G27" s="296">
        <v>9383054706.8099995</v>
      </c>
      <c r="H27" s="296">
        <v>8896294024.4400005</v>
      </c>
      <c r="I27" s="296">
        <v>10512694169.49</v>
      </c>
      <c r="J27" s="296">
        <v>9246316898.5</v>
      </c>
      <c r="K27" s="296">
        <v>9557255129.8699989</v>
      </c>
      <c r="L27" s="296">
        <v>10082228598.469999</v>
      </c>
      <c r="M27" s="296">
        <v>8326991806.3409996</v>
      </c>
      <c r="N27" s="296">
        <v>9638769675.3999996</v>
      </c>
      <c r="O27" s="297">
        <v>120680719448.461</v>
      </c>
      <c r="P27" s="298">
        <v>177973039.50548744</v>
      </c>
    </row>
    <row r="28" spans="1:18" s="272" customFormat="1" ht="12" customHeight="1">
      <c r="B28" s="291" t="s">
        <v>56</v>
      </c>
      <c r="C28" s="292">
        <v>46895602</v>
      </c>
      <c r="D28" s="292">
        <v>52351600</v>
      </c>
      <c r="E28" s="292">
        <v>29504000</v>
      </c>
      <c r="F28" s="292">
        <v>21114800</v>
      </c>
      <c r="G28" s="292">
        <v>21943600</v>
      </c>
      <c r="H28" s="292">
        <v>17054599</v>
      </c>
      <c r="I28" s="292">
        <v>24065097.27</v>
      </c>
      <c r="J28" s="292">
        <v>20152402</v>
      </c>
      <c r="K28" s="292">
        <v>21693598.689999998</v>
      </c>
      <c r="L28" s="292">
        <v>27224399</v>
      </c>
      <c r="M28" s="292">
        <v>16813600.809999999</v>
      </c>
      <c r="N28" s="292">
        <v>20835999.169999998</v>
      </c>
      <c r="O28" s="293">
        <v>319649297.94000006</v>
      </c>
      <c r="P28" s="294">
        <v>468412.6441041209</v>
      </c>
    </row>
    <row r="29" spans="1:18" s="276" customFormat="1" ht="12" customHeight="1">
      <c r="B29" s="300" t="s">
        <v>150</v>
      </c>
      <c r="C29" s="277">
        <v>14720581045.73</v>
      </c>
      <c r="D29" s="277">
        <v>16670417235.43</v>
      </c>
      <c r="E29" s="277">
        <v>12584416695.3995</v>
      </c>
      <c r="F29" s="277">
        <v>11067139934.389999</v>
      </c>
      <c r="G29" s="277">
        <v>11082635751.07</v>
      </c>
      <c r="H29" s="277">
        <v>10674740135.190001</v>
      </c>
      <c r="I29" s="277">
        <v>12647789504.76</v>
      </c>
      <c r="J29" s="277">
        <v>11040715884.0079</v>
      </c>
      <c r="K29" s="277">
        <v>11454671119.559999</v>
      </c>
      <c r="L29" s="277">
        <v>11960585698.219999</v>
      </c>
      <c r="M29" s="277">
        <v>10105217824.550999</v>
      </c>
      <c r="N29" s="277">
        <v>11873167566.41</v>
      </c>
      <c r="O29" s="301">
        <v>145882078394.71838</v>
      </c>
      <c r="P29" s="302">
        <v>215067774.38652807</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47" t="s">
        <v>57</v>
      </c>
      <c r="C32" s="348"/>
      <c r="D32" s="348"/>
      <c r="E32" s="348"/>
      <c r="F32" s="348"/>
      <c r="G32" s="348"/>
      <c r="H32" s="348"/>
      <c r="I32" s="348"/>
      <c r="J32" s="348"/>
      <c r="K32" s="348"/>
      <c r="L32" s="348"/>
      <c r="M32" s="348"/>
      <c r="N32" s="348"/>
      <c r="O32" s="364"/>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42" t="s">
        <v>172</v>
      </c>
      <c r="C34" s="343"/>
      <c r="D34" s="343"/>
      <c r="E34" s="343"/>
      <c r="F34" s="343"/>
      <c r="G34" s="343"/>
      <c r="H34" s="343"/>
      <c r="I34" s="343"/>
      <c r="J34" s="343"/>
      <c r="K34" s="343"/>
      <c r="L34" s="343"/>
      <c r="M34" s="343"/>
      <c r="N34" s="343"/>
      <c r="O34" s="344"/>
      <c r="P34" s="1"/>
      <c r="Q34" s="103"/>
    </row>
    <row r="35" spans="2:17" s="272" customFormat="1" ht="12" customHeight="1">
      <c r="B35" s="202" t="s">
        <v>52</v>
      </c>
      <c r="C35" s="303">
        <v>6.6364484221526479E-2</v>
      </c>
      <c r="D35" s="303">
        <v>6.2341700432326799E-2</v>
      </c>
      <c r="E35" s="303">
        <v>5.7368099333578747E-2</v>
      </c>
      <c r="F35" s="303">
        <v>6.2474232405003917E-2</v>
      </c>
      <c r="G35" s="303">
        <v>6.5113630239431383E-2</v>
      </c>
      <c r="H35" s="303">
        <v>6.8866931779460086E-2</v>
      </c>
      <c r="I35" s="303">
        <v>6.4905931378809414E-2</v>
      </c>
      <c r="J35" s="303">
        <v>6.9423696795501755E-2</v>
      </c>
      <c r="K35" s="303">
        <v>7.112147422718261E-2</v>
      </c>
      <c r="L35" s="303">
        <v>5.5418446619501786E-2</v>
      </c>
      <c r="M35" s="303">
        <v>7.4459791354295368E-2</v>
      </c>
      <c r="N35" s="303">
        <v>6.8876896896514897E-2</v>
      </c>
      <c r="O35" s="303">
        <v>6.5486014952287425E-2</v>
      </c>
      <c r="P35" s="275"/>
      <c r="Q35" s="304"/>
    </row>
    <row r="36" spans="2:17" s="272" customFormat="1" ht="12" customHeight="1">
      <c r="B36" s="283" t="s">
        <v>53</v>
      </c>
      <c r="C36" s="305">
        <v>0.1063374227230995</v>
      </c>
      <c r="D36" s="305">
        <v>0.10928052668588457</v>
      </c>
      <c r="E36" s="305">
        <v>0.12167885092021782</v>
      </c>
      <c r="F36" s="305">
        <v>0.10524975299983105</v>
      </c>
      <c r="G36" s="305">
        <v>0.11448018229063876</v>
      </c>
      <c r="H36" s="305">
        <v>0.11258883117780846</v>
      </c>
      <c r="I36" s="305">
        <v>0.12465406207606274</v>
      </c>
      <c r="J36" s="305">
        <v>0.1311956906957718</v>
      </c>
      <c r="K36" s="305">
        <v>0.12099628134932246</v>
      </c>
      <c r="L36" s="305">
        <v>0.11376825715148522</v>
      </c>
      <c r="M36" s="305">
        <v>0.11496704404756614</v>
      </c>
      <c r="N36" s="305">
        <v>0.10083842549344919</v>
      </c>
      <c r="O36" s="306">
        <v>0.11484670527468653</v>
      </c>
      <c r="P36" s="275"/>
    </row>
    <row r="37" spans="2:17" s="272" customFormat="1" ht="12" customHeight="1">
      <c r="B37" s="202" t="s">
        <v>54</v>
      </c>
      <c r="C37" s="303">
        <v>4.6034791289489146E-3</v>
      </c>
      <c r="D37" s="303">
        <v>3.8515422036717222E-3</v>
      </c>
      <c r="E37" s="303">
        <v>2.9478281625653822E-3</v>
      </c>
      <c r="F37" s="303">
        <v>2.9564256926118792E-3</v>
      </c>
      <c r="G37" s="303">
        <v>3.2156189200867472E-3</v>
      </c>
      <c r="H37" s="303">
        <v>3.2930700205407036E-3</v>
      </c>
      <c r="I37" s="303">
        <v>3.6137118491439092E-3</v>
      </c>
      <c r="J37" s="303">
        <v>3.1732616083882271E-3</v>
      </c>
      <c r="K37" s="303">
        <v>2.9294220562456966E-3</v>
      </c>
      <c r="L37" s="303">
        <v>3.4326854476292071E-3</v>
      </c>
      <c r="M37" s="303">
        <v>2.7405739155281594E-3</v>
      </c>
      <c r="N37" s="303">
        <v>2.8561450071990101E-3</v>
      </c>
      <c r="O37" s="307">
        <v>3.3047217737052163E-3</v>
      </c>
      <c r="P37" s="275"/>
    </row>
    <row r="38" spans="2:17" s="272" customFormat="1" ht="9">
      <c r="B38" s="254" t="s">
        <v>55</v>
      </c>
      <c r="C38" s="305">
        <v>0.82169254450573115</v>
      </c>
      <c r="D38" s="305">
        <v>0.82374903818233314</v>
      </c>
      <c r="E38" s="305">
        <v>0.81724486277997044</v>
      </c>
      <c r="F38" s="305">
        <v>0.8283540838001846</v>
      </c>
      <c r="G38" s="305">
        <v>0.81635546994772268</v>
      </c>
      <c r="H38" s="305">
        <v>0.81452956439567537</v>
      </c>
      <c r="I38" s="305">
        <v>0.80582012246983337</v>
      </c>
      <c r="J38" s="305">
        <v>0.79542552293952162</v>
      </c>
      <c r="K38" s="305">
        <v>0.80407216513544588</v>
      </c>
      <c r="L38" s="305">
        <v>0.82633981123670774</v>
      </c>
      <c r="M38" s="305">
        <v>0.80704044783654172</v>
      </c>
      <c r="N38" s="305">
        <v>0.82683138727292349</v>
      </c>
      <c r="O38" s="306">
        <v>0.81551293334253228</v>
      </c>
      <c r="P38" s="275"/>
    </row>
    <row r="39" spans="2:17" s="272" customFormat="1" ht="12" customHeight="1">
      <c r="B39" s="202" t="s">
        <v>56</v>
      </c>
      <c r="C39" s="303">
        <v>1.0020694206939271E-3</v>
      </c>
      <c r="D39" s="303">
        <v>7.7719249578377776E-4</v>
      </c>
      <c r="E39" s="303">
        <v>7.6035880366765276E-4</v>
      </c>
      <c r="F39" s="303">
        <v>9.6550510236851272E-4</v>
      </c>
      <c r="G39" s="303">
        <v>8.3509860212043559E-4</v>
      </c>
      <c r="H39" s="303">
        <v>7.2160262651534265E-4</v>
      </c>
      <c r="I39" s="303">
        <v>1.006172226150625E-3</v>
      </c>
      <c r="J39" s="303">
        <v>7.8182796081662051E-4</v>
      </c>
      <c r="K39" s="303">
        <v>8.8065723180336705E-4</v>
      </c>
      <c r="L39" s="303">
        <v>1.0407995446760695E-3</v>
      </c>
      <c r="M39" s="303">
        <v>7.9214284606858999E-4</v>
      </c>
      <c r="N39" s="303">
        <v>5.9714532991345874E-4</v>
      </c>
      <c r="O39" s="307">
        <v>8.4962465678852721E-4</v>
      </c>
      <c r="P39" s="275"/>
    </row>
    <row r="40" spans="2:17" s="276" customFormat="1" ht="12" customHeight="1">
      <c r="B40" s="287" t="s">
        <v>150</v>
      </c>
      <c r="C40" s="308">
        <v>0.99999999999999989</v>
      </c>
      <c r="D40" s="308">
        <v>1</v>
      </c>
      <c r="E40" s="308">
        <v>1.0000000000000002</v>
      </c>
      <c r="F40" s="308">
        <v>0.99999999999999989</v>
      </c>
      <c r="G40" s="308">
        <v>1</v>
      </c>
      <c r="H40" s="308">
        <v>1</v>
      </c>
      <c r="I40" s="308">
        <v>1</v>
      </c>
      <c r="J40" s="308">
        <v>1</v>
      </c>
      <c r="K40" s="308">
        <v>1</v>
      </c>
      <c r="L40" s="308">
        <v>1</v>
      </c>
      <c r="M40" s="308">
        <v>0.99999999999999989</v>
      </c>
      <c r="N40" s="308">
        <v>1</v>
      </c>
      <c r="O40" s="309">
        <v>0.99999999999999989</v>
      </c>
    </row>
    <row r="41" spans="2:17" s="146" customFormat="1" ht="12" customHeight="1">
      <c r="B41" s="342" t="s">
        <v>147</v>
      </c>
      <c r="C41" s="343"/>
      <c r="D41" s="343"/>
      <c r="E41" s="343"/>
      <c r="F41" s="343"/>
      <c r="G41" s="343"/>
      <c r="H41" s="343"/>
      <c r="I41" s="343"/>
      <c r="J41" s="343"/>
      <c r="K41" s="343"/>
      <c r="L41" s="343"/>
      <c r="M41" s="343"/>
      <c r="N41" s="343"/>
      <c r="O41" s="344"/>
    </row>
    <row r="42" spans="2:17" s="276" customFormat="1" ht="12" customHeight="1">
      <c r="B42" s="310" t="s">
        <v>52</v>
      </c>
      <c r="C42" s="311">
        <v>4.9148069478538843E-2</v>
      </c>
      <c r="D42" s="311">
        <v>5.1726680131756013E-2</v>
      </c>
      <c r="E42" s="311">
        <v>4.2573291473720701E-2</v>
      </c>
      <c r="F42" s="311">
        <v>2.9656343187648544E-2</v>
      </c>
      <c r="G42" s="311">
        <v>4.6395951427922404E-2</v>
      </c>
      <c r="H42" s="311">
        <v>4.1096737198670137E-2</v>
      </c>
      <c r="I42" s="311">
        <v>4.3404367995956546E-2</v>
      </c>
      <c r="J42" s="311">
        <v>4.880723547831986E-2</v>
      </c>
      <c r="K42" s="311">
        <v>5.216615769785219E-2</v>
      </c>
      <c r="L42" s="311">
        <v>4.6086206303595438E-2</v>
      </c>
      <c r="M42" s="311">
        <v>4.7594985417483589E-2</v>
      </c>
      <c r="N42" s="311">
        <v>4.5047651101391896E-2</v>
      </c>
      <c r="O42" s="311">
        <v>4.5619497941297119E-2</v>
      </c>
    </row>
    <row r="43" spans="2:17" s="276" customFormat="1" ht="12" customHeight="1">
      <c r="B43" s="313" t="s">
        <v>53</v>
      </c>
      <c r="C43" s="314">
        <v>0.13071079394234478</v>
      </c>
      <c r="D43" s="314">
        <v>0.14592523251486883</v>
      </c>
      <c r="E43" s="314">
        <v>0.12821496359059317</v>
      </c>
      <c r="F43" s="314">
        <v>0.1149495580576229</v>
      </c>
      <c r="G43" s="314">
        <v>0.10194994671289397</v>
      </c>
      <c r="H43" s="314">
        <v>0.1191006718335791</v>
      </c>
      <c r="I43" s="314">
        <v>0.11848602614994552</v>
      </c>
      <c r="J43" s="314">
        <v>0.10892622146448483</v>
      </c>
      <c r="K43" s="314">
        <v>0.10813282180445338</v>
      </c>
      <c r="L43" s="314">
        <v>0.10321835417589365</v>
      </c>
      <c r="M43" s="314">
        <v>0.1242745623304562</v>
      </c>
      <c r="N43" s="314">
        <v>0.13783242531418416</v>
      </c>
      <c r="O43" s="315">
        <v>0.12140220668777227</v>
      </c>
    </row>
    <row r="44" spans="2:17" s="276" customFormat="1" ht="12" customHeight="1">
      <c r="B44" s="310" t="s">
        <v>54</v>
      </c>
      <c r="C44" s="311">
        <v>2.578023237133575E-3</v>
      </c>
      <c r="D44" s="311">
        <v>4.2487784798490693E-3</v>
      </c>
      <c r="E44" s="311">
        <v>2.1502879835417718E-3</v>
      </c>
      <c r="F44" s="311">
        <v>2.4870291839783347E-3</v>
      </c>
      <c r="G44" s="311">
        <v>3.0294138284530851E-3</v>
      </c>
      <c r="H44" s="311">
        <v>4.8081545171110105E-3</v>
      </c>
      <c r="I44" s="311">
        <v>5.018632700687445E-3</v>
      </c>
      <c r="J44" s="311">
        <v>2.9668637744266549E-3</v>
      </c>
      <c r="K44" s="311">
        <v>3.4527660888023139E-3</v>
      </c>
      <c r="L44" s="311">
        <v>5.4648419106873188E-3</v>
      </c>
      <c r="M44" s="311">
        <v>2.4376713523337154E-3</v>
      </c>
      <c r="N44" s="311">
        <v>3.5539041931300325E-3</v>
      </c>
      <c r="O44" s="312">
        <v>3.5387228210664854E-3</v>
      </c>
    </row>
    <row r="45" spans="2:17" s="276" customFormat="1" ht="12" customHeight="1">
      <c r="B45" s="316" t="s">
        <v>55</v>
      </c>
      <c r="C45" s="314">
        <v>0.8143773965652934</v>
      </c>
      <c r="D45" s="314">
        <v>0.79495891956828801</v>
      </c>
      <c r="E45" s="314">
        <v>0.82471697005901834</v>
      </c>
      <c r="F45" s="314">
        <v>0.85099918730621071</v>
      </c>
      <c r="G45" s="314">
        <v>0.84664468972591556</v>
      </c>
      <c r="H45" s="314">
        <v>0.83339677704310267</v>
      </c>
      <c r="I45" s="314">
        <v>0.83118826143758506</v>
      </c>
      <c r="J45" s="314">
        <v>0.83747439891039799</v>
      </c>
      <c r="K45" s="314">
        <v>0.83435438958609887</v>
      </c>
      <c r="L45" s="314">
        <v>0.84295442153559907</v>
      </c>
      <c r="M45" s="314">
        <v>0.82402892752200418</v>
      </c>
      <c r="N45" s="314">
        <v>0.81181113813880101</v>
      </c>
      <c r="O45" s="315">
        <v>0.82724842404514443</v>
      </c>
    </row>
    <row r="46" spans="2:17" s="276" customFormat="1" ht="12" customHeight="1">
      <c r="B46" s="310" t="s">
        <v>56</v>
      </c>
      <c r="C46" s="311">
        <v>3.1857167766895325E-3</v>
      </c>
      <c r="D46" s="311">
        <v>3.140389305238024E-3</v>
      </c>
      <c r="E46" s="311">
        <v>2.3444868931259892E-3</v>
      </c>
      <c r="F46" s="311">
        <v>1.9078822645395429E-3</v>
      </c>
      <c r="G46" s="311">
        <v>1.9799983048149356E-3</v>
      </c>
      <c r="H46" s="311">
        <v>1.597659407537085E-3</v>
      </c>
      <c r="I46" s="311">
        <v>1.9027117158253695E-3</v>
      </c>
      <c r="J46" s="311">
        <v>1.8252803723706056E-3</v>
      </c>
      <c r="K46" s="311">
        <v>1.89386482279321E-3</v>
      </c>
      <c r="L46" s="311">
        <v>2.276176074224492E-3</v>
      </c>
      <c r="M46" s="311">
        <v>1.6638533777224213E-3</v>
      </c>
      <c r="N46" s="311">
        <v>1.7548812524929287E-3</v>
      </c>
      <c r="O46" s="312">
        <v>2.1911485047197742E-3</v>
      </c>
    </row>
    <row r="47" spans="2:17" s="276" customFormat="1" ht="12" customHeight="1">
      <c r="B47" s="300" t="s">
        <v>150</v>
      </c>
      <c r="C47" s="308">
        <v>1</v>
      </c>
      <c r="D47" s="308">
        <v>1</v>
      </c>
      <c r="E47" s="308">
        <v>1</v>
      </c>
      <c r="F47" s="308">
        <v>1</v>
      </c>
      <c r="G47" s="308">
        <v>1</v>
      </c>
      <c r="H47" s="308">
        <v>1</v>
      </c>
      <c r="I47" s="308">
        <v>0.99999999999999989</v>
      </c>
      <c r="J47" s="308">
        <v>1</v>
      </c>
      <c r="K47" s="308">
        <v>0.99999999999999989</v>
      </c>
      <c r="L47" s="308">
        <v>1</v>
      </c>
      <c r="M47" s="308">
        <v>1</v>
      </c>
      <c r="N47" s="308">
        <v>1</v>
      </c>
      <c r="O47" s="309">
        <v>1</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Eduardo Elgueta Zapata</cp:lastModifiedBy>
  <cp:lastPrinted>2016-10-17T17:48:10Z</cp:lastPrinted>
  <dcterms:created xsi:type="dcterms:W3CDTF">2009-04-09T13:46:36Z</dcterms:created>
  <dcterms:modified xsi:type="dcterms:W3CDTF">2017-01-23T15:57:32Z</dcterms:modified>
</cp:coreProperties>
</file>