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Q:\Estadísticas operación casinos\Boletín Estadístico\Boletín Estadístico 2017\Agosto\"/>
    </mc:Choice>
  </mc:AlternateContent>
  <bookViews>
    <workbookView xWindow="0" yWindow="0" windowWidth="25200" windowHeight="11385" tabRatio="897" activeTab="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definedNames>
    <definedName name="_xlnm.Print_Area" localSheetId="9">Glosario!$A$1:$E$18</definedName>
    <definedName name="_xlnm.Print_Area" localSheetId="5">Impuestos!$A$1:$Q$56</definedName>
    <definedName name="_xlnm.Print_Area" localSheetId="0">Indice!$A$1:$E$28</definedName>
    <definedName name="_xlnm.Print_Area" localSheetId="4">'Ingresos Brutos del Juego'!$A$1:$S$29</definedName>
    <definedName name="_xlnm.Print_Area" localSheetId="1">'Oferta de Juegos'!$A$1:$I$32</definedName>
    <definedName name="_xlnm.Print_Area" localSheetId="2">'Parque de Máquinas'!$A$1:$X$30</definedName>
    <definedName name="_xlnm.Print_Area" localSheetId="3">'Posiciones de Juego'!$A$1:$J$106</definedName>
    <definedName name="_xlnm.Print_Area" localSheetId="8">'Resumen Industria'!$A$1:$Q$48</definedName>
    <definedName name="_xlnm.Print_Area" localSheetId="7">'Retorno Máquinas'!$A$1:$Q$55</definedName>
    <definedName name="_xlnm.Print_Area" localSheetId="6">Visitas!$A$1:$R$41</definedName>
  </definedNames>
  <calcPr calcId="162913"/>
</workbook>
</file>

<file path=xl/calcChain.xml><?xml version="1.0" encoding="utf-8"?>
<calcChain xmlns="http://schemas.openxmlformats.org/spreadsheetml/2006/main">
  <c r="B106" i="12" l="1"/>
  <c r="B31" i="15" l="1"/>
  <c r="B40" i="12" s="1"/>
</calcChain>
</file>

<file path=xl/sharedStrings.xml><?xml version="1.0" encoding="utf-8"?>
<sst xmlns="http://schemas.openxmlformats.org/spreadsheetml/2006/main" count="893" uniqueCount="192">
  <si>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</si>
  <si>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</si>
  <si>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</si>
  <si>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</si>
  <si>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</si>
  <si>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</si>
  <si>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</si>
  <si>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</si>
  <si>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</si>
  <si>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</si>
  <si>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</si>
  <si>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</si>
  <si>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</si>
  <si>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</si>
  <si>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</si>
  <si>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</si>
  <si>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</si>
  <si>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</si>
  <si>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</si>
  <si>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</si>
  <si>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</si>
  <si>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</si>
  <si>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</si>
  <si>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</si>
  <si>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</si>
  <si>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</si>
  <si>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</si>
  <si>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</si>
  <si>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</si>
  <si>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</si>
  <si>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</si>
  <si>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</si>
  <si>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</si>
  <si>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</si>
  <si>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</si>
  <si>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</si>
  <si>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</si>
  <si>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</si>
  <si>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</si>
  <si>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</si>
  <si>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</si>
  <si>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</si>
  <si>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</si>
  <si>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</si>
  <si>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</si>
  <si>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</si>
  <si>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</si>
  <si>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</si>
  <si>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</si>
  <si>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</si>
  <si>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</si>
  <si>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</si>
  <si>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</si>
  <si>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</si>
  <si>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</si>
  <si>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</si>
  <si>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</si>
  <si>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</si>
  <si>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</si>
  <si>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</si>
  <si>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</si>
  <si>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</si>
  <si>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</si>
  <si>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</si>
  <si>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</si>
  <si>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</si>
  <si>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</si>
  <si>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</si>
  <si>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</si>
  <si>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</si>
  <si>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</si>
  <si>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</si>
  <si>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</si>
  <si>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</si>
  <si>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</si>
  <si>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</si>
  <si>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</si>
  <si>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</si>
  <si>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</si>
  <si>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</si>
  <si>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</si>
  <si>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</si>
  <si>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</si>
  <si>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</si>
  <si>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</si>
  <si>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</si>
  <si>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</si>
  <si>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</si>
  <si>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</si>
  <si>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</si>
  <si>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</si>
  <si>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</si>
  <si>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</si>
  <si>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</si>
  <si>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</si>
  <si>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</si>
  <si>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</si>
  <si>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</si>
  <si>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</si>
  <si>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</si>
  <si>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</si>
  <si>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</si>
  <si>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</si>
  <si>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</si>
  <si>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</si>
  <si>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</si>
  <si>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</si>
  <si>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</si>
  <si>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</si>
  <si>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</si>
  <si>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</si>
  <si>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</si>
  <si>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</si>
  <si>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</si>
  <si>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</si>
  <si>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</si>
  <si>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</si>
  <si>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</si>
  <si>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</si>
  <si>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</si>
  <si>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</si>
  <si>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</si>
  <si>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</si>
  <si>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</si>
  <si>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</si>
  <si>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</si>
  <si>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</si>
  <si>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</si>
  <si>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</si>
  <si>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</si>
  <si>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</si>
  <si>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</si>
  <si>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</si>
  <si>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</si>
  <si>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</si>
  <si>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</si>
  <si>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</si>
  <si>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</si>
  <si>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</si>
  <si>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</si>
  <si>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</si>
  <si>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</si>
  <si>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</si>
  <si>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</si>
  <si>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</si>
  <si>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</si>
  <si>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</si>
  <si>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</si>
  <si>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</si>
  <si>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</si>
  <si>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</si>
  <si>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</si>
  <si>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</si>
  <si>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</si>
  <si>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</si>
  <si>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</si>
  <si>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</si>
  <si>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</si>
  <si>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</si>
  <si>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</si>
  <si>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</si>
  <si>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</si>
  <si>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</si>
  <si>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</si>
  <si>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</si>
  <si>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</si>
  <si>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</si>
  <si>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</si>
  <si>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</si>
  <si>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</si>
  <si>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</si>
  <si>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</si>
  <si>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</si>
  <si>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</si>
  <si>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</si>
  <si>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</si>
  <si>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</si>
  <si>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</si>
  <si>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</si>
  <si>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</si>
  <si>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</si>
  <si>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</si>
  <si>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</si>
  <si>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</si>
  <si>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r>
      <rPr>
        <sz val="7"/>
        <rFont val="Optima"/>
      </rPr>
      <t xml:space="preserve">
</t>
    </r>
  </si>
  <si>
    <t>OFERTA DE JUEGOS POR CATEGORIA,  EN LOS CASINOS EN OPERACIÓN - Agosto 2017</t>
  </si>
  <si>
    <t>Al 31-08-2017</t>
  </si>
  <si>
    <t>NUMERO DE MAQUINAS DE AZAR POR FABRICANTE Y PROCEDENCIA - Agosto 2017</t>
  </si>
  <si>
    <t>Win Agosto 2017 y posiciones de juego al 31-08-2017</t>
  </si>
  <si>
    <t>POSICIONES DE JUEGO, POR CATEGORIA DE JUEGO - Agosto 2017</t>
  </si>
  <si>
    <t>WIN DIARIO POR POSICION DE JUEGO ($), SEGUN CATEGORIA - Agosto 2017</t>
  </si>
  <si>
    <t>WIN DIARIO POR POSICION DE JUEGO (US$), SEGUN CATEGORIA - Agosto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</si>
</sst>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7">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70" fontId="67" fillId="3" borderId="10" xfId="5" applyNumberFormat="1" applyFont="1" applyFill="1" applyBorder="1"/>
    <xf numFmtId="164" fontId="67" fillId="2" borderId="1" xfId="1" applyNumberFormat="1" applyFont="1" applyBorder="1" applyAlignment="1"/>
    <xf numFmtId="170" fontId="67" fillId="2" borderId="10" xfId="1" applyNumberFormat="1" applyFont="1" applyBorder="1" applyAlignment="1"/>
    <xf numFmtId="164" fontId="67" fillId="3" borderId="1" xfId="1" applyNumberFormat="1" applyFont="1" applyFill="1" applyBorder="1" applyAlignment="1"/>
    <xf numFmtId="170" fontId="67" fillId="3" borderId="10"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170" fontId="67" fillId="2" borderId="10"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7" fillId="3"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168" fontId="31" fillId="4" borderId="37" xfId="3" applyNumberFormat="1" applyFont="1" applyBorder="1" applyAlignment="1">
      <alignment vertical="center"/>
    </xf>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17" fontId="5" fillId="5" borderId="48" xfId="7" applyFont="1" applyBorder="1" applyAlignment="1">
      <alignment horizontal="center" vertical="center" wrapText="1"/>
    </xf>
    <xf numFmtId="17" fontId="5" fillId="5" borderId="0" xfId="7" applyFont="1"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17" fontId="5" fillId="5" borderId="25" xfId="7" applyFont="1" applyBorder="1" applyAlignment="1">
      <alignment horizontal="center" vertical="center" wrapText="1"/>
    </xf>
    <xf numFmtId="17" fontId="5" fillId="5" borderId="63"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2017</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40</xdr:row>
      <xdr:rowOff>66675</xdr:rowOff>
    </xdr:from>
    <xdr:to>
      <xdr:col>5</xdr:col>
      <xdr:colOff>17461</xdr:colOff>
      <xdr:row>41</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xdr:colOff>
      <xdr:row>41</xdr:row>
      <xdr:rowOff>133350</xdr:rowOff>
    </xdr:from>
    <xdr:to>
      <xdr:col>9</xdr:col>
      <xdr:colOff>276225</xdr:colOff>
      <xdr:row>48</xdr:row>
      <xdr:rowOff>53415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 y="677227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57150</xdr:colOff>
      <xdr:row>35</xdr:row>
      <xdr:rowOff>47625</xdr:rowOff>
    </xdr:from>
    <xdr:to>
      <xdr:col>12</xdr:col>
      <xdr:colOff>528272</xdr:colOff>
      <xdr:row>41</xdr:row>
      <xdr:rowOff>95250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333375" y="5505450"/>
          <a:ext cx="7776797" cy="1133475"/>
        </a:xfrm>
        <a:prstGeom prst="rect">
          <a:avLst/>
        </a:prstGeom>
        <a:noFill/>
        <a:ln w="9525">
          <a:noFill/>
          <a:miter lim="800000"/>
          <a:headEnd/>
          <a:tailEnd/>
        </a:ln>
      </xdr:spPr>
    </xdr:pic>
    <xdr:clientData/>
  </xdr:twoCellAnchor>
  <xdr:twoCellAnchor editAs="oneCell">
    <xdr:from>
      <xdr:col>7</xdr:col>
      <xdr:colOff>0</xdr:colOff>
      <xdr:row>33</xdr:row>
      <xdr:rowOff>142875</xdr:rowOff>
    </xdr:from>
    <xdr:to>
      <xdr:col>8</xdr:col>
      <xdr:colOff>246609</xdr:colOff>
      <xdr:row>35</xdr:row>
      <xdr:rowOff>99465</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5019675" y="5095875"/>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233</xdr:row>
      <xdr:rowOff>152400</xdr:rowOff>
    </xdr:from>
    <xdr:to>
      <xdr:col>5</xdr:col>
      <xdr:colOff>255586</xdr:colOff>
      <xdr:row>235</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3</xdr:col>
      <xdr:colOff>889488</xdr:colOff>
      <xdr:row>111</xdr:row>
      <xdr:rowOff>163390</xdr:rowOff>
    </xdr:from>
    <xdr:to>
      <xdr:col>4</xdr:col>
      <xdr:colOff>813713</xdr:colOff>
      <xdr:row>113</xdr:row>
      <xdr:rowOff>81879</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3518388" y="16098715"/>
          <a:ext cx="848150" cy="280439"/>
        </a:xfrm>
        <a:prstGeom prst="rect">
          <a:avLst/>
        </a:prstGeom>
      </xdr:spPr>
    </xdr:pic>
    <xdr:clientData/>
  </xdr:twoCellAnchor>
  <xdr:twoCellAnchor editAs="absolute">
    <xdr:from>
      <xdr:col>1</xdr:col>
      <xdr:colOff>19050</xdr:colOff>
      <xdr:row>105</xdr:row>
      <xdr:rowOff>211748</xdr:rowOff>
    </xdr:from>
    <xdr:to>
      <xdr:col>8</xdr:col>
      <xdr:colOff>819150</xdr:colOff>
      <xdr:row>111</xdr:row>
      <xdr:rowOff>154598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295275" y="15299348"/>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28575</xdr:colOff>
      <xdr:row>38</xdr:row>
      <xdr:rowOff>47625</xdr:rowOff>
    </xdr:from>
    <xdr:to>
      <xdr:col>6</xdr:col>
      <xdr:colOff>767203</xdr:colOff>
      <xdr:row>48</xdr:row>
      <xdr:rowOff>91515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5372100"/>
          <a:ext cx="7766957"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43</xdr:row>
      <xdr:rowOff>76201</xdr:rowOff>
    </xdr:from>
    <xdr:to>
      <xdr:col>9</xdr:col>
      <xdr:colOff>190499</xdr:colOff>
      <xdr:row>45</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142875</xdr:colOff>
      <xdr:row>59</xdr:row>
      <xdr:rowOff>88106</xdr:rowOff>
    </xdr:from>
    <xdr:to>
      <xdr:col>10</xdr:col>
      <xdr:colOff>282591</xdr:colOff>
      <xdr:row>65</xdr:row>
      <xdr:rowOff>130264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42875" y="8868424"/>
          <a:ext cx="7767757" cy="1188251"/>
        </a:xfrm>
        <a:prstGeom prst="rect">
          <a:avLst/>
        </a:prstGeom>
        <a:noFill/>
        <a:ln w="9525">
          <a:noFill/>
          <a:miter lim="800000"/>
          <a:headEnd/>
          <a:tailEnd/>
        </a:ln>
      </xdr:spPr>
    </xdr:pic>
    <xdr:clientData/>
  </xdr:twoCellAnchor>
  <xdr:twoCellAnchor editAs="absolute">
    <xdr:from>
      <xdr:col>5</xdr:col>
      <xdr:colOff>379652</xdr:colOff>
      <xdr:row>54</xdr:row>
      <xdr:rowOff>132014</xdr:rowOff>
    </xdr:from>
    <xdr:to>
      <xdr:col>6</xdr:col>
      <xdr:colOff>376467</xdr:colOff>
      <xdr:row>54</xdr:row>
      <xdr:rowOff>363373</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229483" y="7920000"/>
          <a:ext cx="796916"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93</xdr:row>
      <xdr:rowOff>170749</xdr:rowOff>
    </xdr:from>
    <xdr:to>
      <xdr:col>9</xdr:col>
      <xdr:colOff>575787</xdr:colOff>
      <xdr:row>100</xdr:row>
      <xdr:rowOff>46925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92</xdr:row>
      <xdr:rowOff>179440</xdr:rowOff>
    </xdr:from>
    <xdr:to>
      <xdr:col>7</xdr:col>
      <xdr:colOff>287319</xdr:colOff>
      <xdr:row>94</xdr:row>
      <xdr:rowOff>23865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47625" y="8561388"/>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47625" y="8561388"/>
          <a:ext cx="7758479" cy="1133475"/>
        </a:xfrm>
        <a:prstGeom prst="rect">
          <a:avLst/>
        </a:prstGeom>
        <a:noFill/>
        <a:ln w="9525">
          <a:noFill/>
          <a:miter lim="800000"/>
          <a:headEnd/>
          <a:tailEnd/>
        </a:ln>
      </xdr:spPr>
    </xdr:pic>
    <xdr:clientData/>
  </xdr:absoluteAnchor>
  <xdr:absoluteAnchor>
    <xdr:pos x="4389791" y="841618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389791" y="841618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66</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7</xdr:col>
      <xdr:colOff>760428</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6</xdr:col>
      <xdr:colOff>919730</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576278</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5" t="s">
        <v>31</v>
      </c>
      <c r="C8" s="375"/>
      <c r="D8" s="376"/>
    </row>
    <row r="9" spans="1:5" ht="42" customHeight="1">
      <c r="A9" s="48"/>
      <c r="B9" s="57" t="s">
        <v>45</v>
      </c>
      <c r="C9" s="58"/>
      <c r="D9" s="59" t="s">
        <v>11</v>
      </c>
    </row>
    <row r="10" spans="1:5" ht="48" customHeight="1">
      <c r="A10" s="48"/>
      <c r="B10" s="57" t="s">
        <v>161</v>
      </c>
      <c r="C10" s="58"/>
      <c r="D10" s="59" t="s">
        <v>162</v>
      </c>
    </row>
    <row r="11" spans="1:5" ht="39.75" customHeight="1">
      <c r="A11" s="48"/>
      <c r="B11" s="57" t="s">
        <v>163</v>
      </c>
      <c r="C11" s="58"/>
      <c r="D11" s="59" t="s">
        <v>164</v>
      </c>
    </row>
    <row r="12" spans="1:5" ht="37.5" customHeight="1">
      <c r="A12" s="48"/>
      <c r="B12" s="57" t="s">
        <v>165</v>
      </c>
      <c r="C12" s="162"/>
      <c r="D12" s="59" t="s">
        <v>166</v>
      </c>
    </row>
    <row r="13" spans="1:5" ht="56.25" customHeight="1">
      <c r="A13" s="48"/>
      <c r="B13" s="57" t="s">
        <v>167</v>
      </c>
      <c r="C13" s="162"/>
      <c r="D13" s="163" t="s">
        <v>168</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1"/>
  <sheetViews>
    <sheetView zoomScaleNormal="100" workbookViewId="0">
      <selection activeCell="B41" sqref="B41"/>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1" t="s">
        <v>185</v>
      </c>
      <c r="C8" s="332"/>
      <c r="D8" s="332"/>
      <c r="E8" s="332"/>
      <c r="F8" s="332"/>
      <c r="G8" s="332"/>
      <c r="H8" s="333"/>
      <c r="I8" s="78"/>
      <c r="J8" s="44"/>
    </row>
    <row r="9" spans="2:10" s="38" customFormat="1" ht="15" customHeight="1">
      <c r="B9" s="337" t="s">
        <v>6</v>
      </c>
      <c r="C9" s="338" t="s">
        <v>58</v>
      </c>
      <c r="D9" s="339" t="s">
        <v>59</v>
      </c>
      <c r="E9" s="340"/>
      <c r="F9" s="341"/>
      <c r="G9" s="342" t="s">
        <v>60</v>
      </c>
      <c r="H9" s="343" t="s">
        <v>61</v>
      </c>
      <c r="I9" s="78"/>
      <c r="J9" s="44"/>
    </row>
    <row r="10" spans="2:10" s="38" customFormat="1" ht="24" customHeight="1">
      <c r="B10" s="337"/>
      <c r="C10" s="338"/>
      <c r="D10" s="80" t="s">
        <v>52</v>
      </c>
      <c r="E10" s="82" t="s">
        <v>53</v>
      </c>
      <c r="F10" s="81" t="s">
        <v>54</v>
      </c>
      <c r="G10" s="342"/>
      <c r="H10" s="343"/>
      <c r="I10" s="78"/>
    </row>
    <row r="11" spans="2:10" s="38" customFormat="1" ht="15" customHeight="1">
      <c r="B11" s="334" t="s">
        <v>171</v>
      </c>
      <c r="C11" s="335"/>
      <c r="D11" s="335"/>
      <c r="E11" s="335"/>
      <c r="F11" s="335"/>
      <c r="G11" s="335"/>
      <c r="H11" s="336"/>
      <c r="I11" s="78"/>
    </row>
    <row r="12" spans="2:10" s="38" customFormat="1" ht="9" customHeight="1">
      <c r="B12" s="91" t="s">
        <v>125</v>
      </c>
      <c r="C12" s="30" t="s">
        <v>62</v>
      </c>
      <c r="D12" s="172">
        <v>7</v>
      </c>
      <c r="E12" s="172">
        <v>12</v>
      </c>
      <c r="F12" s="172">
        <v>2</v>
      </c>
      <c r="G12" s="172">
        <v>455</v>
      </c>
      <c r="H12" s="172">
        <v>100</v>
      </c>
      <c r="I12" s="78"/>
    </row>
    <row r="13" spans="2:10" s="38" customFormat="1" ht="9" customHeight="1">
      <c r="B13" s="76" t="s">
        <v>1</v>
      </c>
      <c r="C13" s="68" t="s">
        <v>63</v>
      </c>
      <c r="D13" s="173">
        <v>10</v>
      </c>
      <c r="E13" s="173">
        <v>30</v>
      </c>
      <c r="F13" s="173">
        <v>2</v>
      </c>
      <c r="G13" s="173">
        <v>782</v>
      </c>
      <c r="H13" s="174">
        <v>124</v>
      </c>
      <c r="I13" s="78"/>
    </row>
    <row r="14" spans="2:10" s="38" customFormat="1" ht="9" customHeight="1">
      <c r="B14" s="92" t="s">
        <v>49</v>
      </c>
      <c r="C14" s="30" t="s">
        <v>64</v>
      </c>
      <c r="D14" s="172">
        <v>6</v>
      </c>
      <c r="E14" s="172">
        <v>19</v>
      </c>
      <c r="F14" s="172">
        <v>1</v>
      </c>
      <c r="G14" s="172">
        <v>404</v>
      </c>
      <c r="H14" s="175">
        <v>179</v>
      </c>
      <c r="I14" s="78"/>
    </row>
    <row r="15" spans="2:10" s="38" customFormat="1" ht="9" customHeight="1">
      <c r="B15" s="76" t="s">
        <v>152</v>
      </c>
      <c r="C15" s="68" t="s">
        <v>153</v>
      </c>
      <c r="D15" s="173">
        <v>6</v>
      </c>
      <c r="E15" s="173">
        <v>7</v>
      </c>
      <c r="F15" s="173">
        <v>1</v>
      </c>
      <c r="G15" s="173">
        <v>237</v>
      </c>
      <c r="H15" s="174">
        <v>60</v>
      </c>
      <c r="I15" s="78"/>
    </row>
    <row r="16" spans="2:10" s="38" customFormat="1" ht="9" customHeight="1">
      <c r="B16" s="91" t="s">
        <v>18</v>
      </c>
      <c r="C16" s="30" t="s">
        <v>65</v>
      </c>
      <c r="D16" s="172">
        <v>7</v>
      </c>
      <c r="E16" s="172">
        <v>9</v>
      </c>
      <c r="F16" s="172">
        <v>1</v>
      </c>
      <c r="G16" s="172">
        <v>354</v>
      </c>
      <c r="H16" s="175">
        <v>148</v>
      </c>
      <c r="I16" s="78"/>
      <c r="J16" s="39"/>
    </row>
    <row r="17" spans="2:10" s="38" customFormat="1" ht="9" customHeight="1">
      <c r="B17" s="76" t="s">
        <v>76</v>
      </c>
      <c r="C17" s="68" t="s">
        <v>66</v>
      </c>
      <c r="D17" s="173">
        <v>14</v>
      </c>
      <c r="E17" s="173">
        <v>40</v>
      </c>
      <c r="F17" s="173">
        <v>1</v>
      </c>
      <c r="G17" s="173">
        <v>1210</v>
      </c>
      <c r="H17" s="174">
        <v>100</v>
      </c>
      <c r="I17" s="78"/>
      <c r="J17" s="39"/>
    </row>
    <row r="18" spans="2:10" s="38" customFormat="1" ht="9" customHeight="1">
      <c r="B18" s="91" t="s">
        <v>126</v>
      </c>
      <c r="C18" s="30" t="s">
        <v>67</v>
      </c>
      <c r="D18" s="172">
        <v>28</v>
      </c>
      <c r="E18" s="172">
        <v>51</v>
      </c>
      <c r="F18" s="172">
        <v>1</v>
      </c>
      <c r="G18" s="172">
        <v>1846</v>
      </c>
      <c r="H18" s="175">
        <v>300</v>
      </c>
      <c r="I18" s="78"/>
      <c r="J18" s="39"/>
    </row>
    <row r="19" spans="2:10" s="38" customFormat="1" ht="9" customHeight="1">
      <c r="B19" s="76" t="s">
        <v>2</v>
      </c>
      <c r="C19" s="68" t="s">
        <v>68</v>
      </c>
      <c r="D19" s="173">
        <v>5</v>
      </c>
      <c r="E19" s="173">
        <v>12</v>
      </c>
      <c r="F19" s="173">
        <v>2</v>
      </c>
      <c r="G19" s="173">
        <v>240</v>
      </c>
      <c r="H19" s="174">
        <v>30</v>
      </c>
      <c r="I19" s="78"/>
    </row>
    <row r="20" spans="2:10" s="38" customFormat="1" ht="9" customHeight="1">
      <c r="B20" s="106" t="s">
        <v>3</v>
      </c>
      <c r="C20" s="104" t="s">
        <v>69</v>
      </c>
      <c r="D20" s="176">
        <v>4</v>
      </c>
      <c r="E20" s="176">
        <v>10</v>
      </c>
      <c r="F20" s="176">
        <v>1</v>
      </c>
      <c r="G20" s="176">
        <v>406</v>
      </c>
      <c r="H20" s="177">
        <v>68</v>
      </c>
      <c r="I20" s="78"/>
    </row>
    <row r="21" spans="2:10" s="38" customFormat="1" ht="9" customHeight="1">
      <c r="B21" s="105" t="s">
        <v>127</v>
      </c>
      <c r="C21" s="32" t="s">
        <v>70</v>
      </c>
      <c r="D21" s="178">
        <v>12</v>
      </c>
      <c r="E21" s="178">
        <v>36</v>
      </c>
      <c r="F21" s="178">
        <v>2</v>
      </c>
      <c r="G21" s="178">
        <v>1412</v>
      </c>
      <c r="H21" s="179">
        <v>168</v>
      </c>
      <c r="I21" s="78"/>
    </row>
    <row r="22" spans="2:10" s="38" customFormat="1" ht="9" customHeight="1">
      <c r="B22" s="106" t="s">
        <v>7</v>
      </c>
      <c r="C22" s="104" t="s">
        <v>71</v>
      </c>
      <c r="D22" s="176">
        <v>4</v>
      </c>
      <c r="E22" s="176">
        <v>6</v>
      </c>
      <c r="F22" s="176">
        <v>1</v>
      </c>
      <c r="G22" s="176">
        <v>202</v>
      </c>
      <c r="H22" s="177">
        <v>40</v>
      </c>
      <c r="I22" s="78"/>
    </row>
    <row r="23" spans="2:10" s="38" customFormat="1" ht="9" customHeight="1">
      <c r="B23" s="105" t="s">
        <v>8</v>
      </c>
      <c r="C23" s="32" t="s">
        <v>72</v>
      </c>
      <c r="D23" s="178">
        <v>7</v>
      </c>
      <c r="E23" s="178">
        <v>26</v>
      </c>
      <c r="F23" s="178">
        <v>3</v>
      </c>
      <c r="G23" s="178">
        <v>714</v>
      </c>
      <c r="H23" s="179">
        <v>176</v>
      </c>
      <c r="I23" s="78"/>
    </row>
    <row r="24" spans="2:10" s="38" customFormat="1" ht="9" customHeight="1">
      <c r="B24" s="106" t="s">
        <v>9</v>
      </c>
      <c r="C24" s="104" t="s">
        <v>73</v>
      </c>
      <c r="D24" s="176">
        <v>5</v>
      </c>
      <c r="E24" s="176">
        <v>15</v>
      </c>
      <c r="F24" s="176">
        <v>2</v>
      </c>
      <c r="G24" s="176">
        <v>416</v>
      </c>
      <c r="H24" s="177">
        <v>100</v>
      </c>
      <c r="I24" s="78"/>
    </row>
    <row r="25" spans="2:10" s="38" customFormat="1" ht="9" customHeight="1">
      <c r="B25" s="124" t="s">
        <v>128</v>
      </c>
      <c r="C25" s="32" t="s">
        <v>74</v>
      </c>
      <c r="D25" s="178">
        <v>7</v>
      </c>
      <c r="E25" s="178">
        <v>13</v>
      </c>
      <c r="F25" s="178">
        <v>1</v>
      </c>
      <c r="G25" s="178">
        <v>353</v>
      </c>
      <c r="H25" s="179">
        <v>60</v>
      </c>
      <c r="I25" s="78"/>
    </row>
    <row r="26" spans="2:10" s="38" customFormat="1" ht="9" customHeight="1">
      <c r="B26" s="106" t="s">
        <v>90</v>
      </c>
      <c r="C26" s="104" t="s">
        <v>91</v>
      </c>
      <c r="D26" s="176">
        <v>5</v>
      </c>
      <c r="E26" s="176">
        <v>11</v>
      </c>
      <c r="F26" s="176">
        <v>1</v>
      </c>
      <c r="G26" s="176">
        <v>246</v>
      </c>
      <c r="H26" s="177">
        <v>36</v>
      </c>
      <c r="I26" s="78"/>
    </row>
    <row r="27" spans="2:10" s="38" customFormat="1" ht="9" customHeight="1">
      <c r="B27" s="124" t="s">
        <v>88</v>
      </c>
      <c r="C27" s="32" t="s">
        <v>89</v>
      </c>
      <c r="D27" s="178">
        <v>4</v>
      </c>
      <c r="E27" s="178">
        <v>6</v>
      </c>
      <c r="F27" s="178">
        <v>1</v>
      </c>
      <c r="G27" s="178">
        <v>179</v>
      </c>
      <c r="H27" s="179">
        <v>38</v>
      </c>
      <c r="I27" s="78"/>
    </row>
    <row r="28" spans="2:10" s="38" customFormat="1" ht="9" customHeight="1">
      <c r="B28" s="106" t="s">
        <v>10</v>
      </c>
      <c r="C28" s="104" t="s">
        <v>75</v>
      </c>
      <c r="D28" s="176">
        <v>6</v>
      </c>
      <c r="E28" s="176">
        <v>12</v>
      </c>
      <c r="F28" s="176">
        <v>2</v>
      </c>
      <c r="G28" s="176">
        <v>500</v>
      </c>
      <c r="H28" s="177">
        <v>100</v>
      </c>
      <c r="I28" s="78"/>
    </row>
    <row r="29" spans="2:10" s="38" customFormat="1" ht="9" customHeight="1">
      <c r="B29" s="294" t="s">
        <v>150</v>
      </c>
      <c r="C29" s="295"/>
      <c r="D29" s="209">
        <v>137</v>
      </c>
      <c r="E29" s="209">
        <v>315</v>
      </c>
      <c r="F29" s="209">
        <v>25</v>
      </c>
      <c r="G29" s="209">
        <v>9956</v>
      </c>
      <c r="H29" s="206">
        <v>1827</v>
      </c>
      <c r="I29" s="78"/>
    </row>
    <row r="30" spans="2:10" s="38" customFormat="1" ht="15">
      <c r="B30" s="331" t="s">
        <v>147</v>
      </c>
      <c r="C30" s="332"/>
      <c r="D30" s="332"/>
      <c r="E30" s="332"/>
      <c r="F30" s="332"/>
      <c r="G30" s="332"/>
      <c r="H30" s="333"/>
      <c r="I30" s="52"/>
    </row>
    <row r="31" spans="2:10">
      <c r="B31" s="76" t="s">
        <v>129</v>
      </c>
      <c r="C31" s="68" t="s">
        <v>130</v>
      </c>
      <c r="D31" s="173">
        <v>3</v>
      </c>
      <c r="E31" s="173">
        <v>5</v>
      </c>
      <c r="F31" s="173">
        <v>0</v>
      </c>
      <c r="G31" s="173">
        <v>364</v>
      </c>
      <c r="H31" s="173">
        <v>0</v>
      </c>
      <c r="J31" s="43"/>
    </row>
    <row r="32" spans="2:10">
      <c r="B32" s="92" t="s">
        <v>131</v>
      </c>
      <c r="C32" s="30" t="s">
        <v>132</v>
      </c>
      <c r="D32" s="172">
        <v>6</v>
      </c>
      <c r="E32" s="172">
        <v>22</v>
      </c>
      <c r="F32" s="172">
        <v>1</v>
      </c>
      <c r="G32" s="172">
        <v>706</v>
      </c>
      <c r="H32" s="175">
        <v>0</v>
      </c>
    </row>
    <row r="33" spans="2:8">
      <c r="B33" s="76" t="s">
        <v>133</v>
      </c>
      <c r="C33" s="68" t="s">
        <v>134</v>
      </c>
      <c r="D33" s="173">
        <v>7</v>
      </c>
      <c r="E33" s="173">
        <v>20</v>
      </c>
      <c r="F33" s="173">
        <v>1</v>
      </c>
      <c r="G33" s="173">
        <v>919</v>
      </c>
      <c r="H33" s="174">
        <v>70</v>
      </c>
    </row>
    <row r="34" spans="2:8">
      <c r="B34" s="91" t="s">
        <v>135</v>
      </c>
      <c r="C34" s="30" t="s">
        <v>136</v>
      </c>
      <c r="D34" s="172">
        <v>15</v>
      </c>
      <c r="E34" s="172">
        <v>46</v>
      </c>
      <c r="F34" s="172">
        <v>3</v>
      </c>
      <c r="G34" s="172">
        <v>1500</v>
      </c>
      <c r="H34" s="175">
        <v>148</v>
      </c>
    </row>
    <row r="35" spans="2:8">
      <c r="B35" s="76" t="s">
        <v>137</v>
      </c>
      <c r="C35" s="68" t="s">
        <v>138</v>
      </c>
      <c r="D35" s="173">
        <v>7</v>
      </c>
      <c r="E35" s="173">
        <v>26</v>
      </c>
      <c r="F35" s="173">
        <v>0</v>
      </c>
      <c r="G35" s="173">
        <v>511</v>
      </c>
      <c r="H35" s="174">
        <v>0</v>
      </c>
    </row>
    <row r="36" spans="2:8">
      <c r="B36" s="91" t="s">
        <v>139</v>
      </c>
      <c r="C36" s="30" t="s">
        <v>140</v>
      </c>
      <c r="D36" s="172">
        <v>11</v>
      </c>
      <c r="E36" s="172">
        <v>31</v>
      </c>
      <c r="F36" s="172">
        <v>2</v>
      </c>
      <c r="G36" s="172">
        <v>469</v>
      </c>
      <c r="H36" s="175">
        <v>0</v>
      </c>
    </row>
    <row r="37" spans="2:8">
      <c r="B37" s="76" t="s">
        <v>141</v>
      </c>
      <c r="C37" s="68" t="s">
        <v>142</v>
      </c>
      <c r="D37" s="173">
        <v>2</v>
      </c>
      <c r="E37" s="173">
        <v>4</v>
      </c>
      <c r="F37" s="173">
        <v>0</v>
      </c>
      <c r="G37" s="173">
        <v>125</v>
      </c>
      <c r="H37" s="174">
        <v>0</v>
      </c>
    </row>
    <row r="38" spans="2:8">
      <c r="B38" s="137" t="s">
        <v>150</v>
      </c>
      <c r="C38" s="138"/>
      <c r="D38" s="180">
        <v>51</v>
      </c>
      <c r="E38" s="180">
        <v>154</v>
      </c>
      <c r="F38" s="180">
        <v>7</v>
      </c>
      <c r="G38" s="180">
        <v>4594</v>
      </c>
      <c r="H38" s="181">
        <v>218</v>
      </c>
    </row>
    <row r="39" spans="2:8">
      <c r="B39" s="99" t="s">
        <v>143</v>
      </c>
      <c r="C39" s="117"/>
      <c r="D39" s="118">
        <v>188</v>
      </c>
      <c r="E39" s="118">
        <v>469</v>
      </c>
      <c r="F39" s="118">
        <v>32</v>
      </c>
      <c r="G39" s="118">
        <v>14550</v>
      </c>
      <c r="H39" s="119">
        <v>2045</v>
      </c>
    </row>
    <row r="40" spans="2:8">
      <c r="B40" s="116" t="s">
        <v>186</v>
      </c>
    </row>
    <row r="41" spans="2:8">
      <c r="B41" s="116"/>
    </row>
  </sheetData>
  <mergeCells count="8">
    <mergeCell ref="B30:H30"/>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Y34"/>
  <sheetViews>
    <sheetView zoomScaleNormal="100" zoomScaleSheetLayoutView="100" workbookViewId="0">
      <selection activeCell="B9" sqref="B9:W9"/>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4" width="8.28515625" style="16" customWidth="1"/>
    <col min="15" max="15" width="9.85546875" style="16" bestFit="1" customWidth="1"/>
    <col min="16" max="16" width="13.85546875" style="16" bestFit="1" customWidth="1"/>
    <col min="17" max="17" width="7" style="16" bestFit="1" customWidth="1"/>
    <col min="18" max="20" width="7" style="16" customWidth="1"/>
    <col min="21" max="21" width="7.85546875" style="16" customWidth="1"/>
    <col min="22" max="22" width="5.85546875" style="16" customWidth="1"/>
    <col min="23" max="23" width="4.7109375" style="16" bestFit="1" customWidth="1"/>
    <col min="24" max="24" width="7.7109375" style="16" customWidth="1"/>
    <col min="25" max="25" width="1" style="16" customWidth="1"/>
    <col min="26" max="26" width="12.5703125" style="16" bestFit="1" customWidth="1"/>
    <col min="27" max="16384" width="11.42578125" style="16"/>
  </cols>
  <sheetData>
    <row r="1" spans="2:25" ht="10.5" customHeight="1"/>
    <row r="2" spans="2:25" ht="10.5" customHeight="1"/>
    <row r="3" spans="2:25" ht="10.5" customHeight="1"/>
    <row r="4" spans="2:25" ht="10.5" customHeight="1"/>
    <row r="5" spans="2:25" ht="10.5" customHeight="1"/>
    <row r="6" spans="2:25" ht="12.75" customHeight="1"/>
    <row r="7" spans="2:25" ht="49.5" customHeight="1">
      <c r="X7" s="107"/>
    </row>
    <row r="8" spans="2:25" ht="22.5" customHeight="1">
      <c r="B8" s="344" t="s">
        <v>187</v>
      </c>
      <c r="C8" s="344"/>
      <c r="D8" s="344"/>
      <c r="E8" s="344"/>
      <c r="F8" s="344"/>
      <c r="G8" s="344"/>
      <c r="H8" s="344"/>
      <c r="I8" s="344"/>
      <c r="J8" s="344"/>
      <c r="K8" s="344"/>
      <c r="L8" s="344"/>
      <c r="M8" s="344"/>
      <c r="N8" s="344"/>
      <c r="O8" s="344"/>
      <c r="P8" s="344"/>
      <c r="Q8" s="344"/>
      <c r="R8" s="344"/>
      <c r="S8" s="344"/>
      <c r="T8" s="344"/>
      <c r="U8" s="344"/>
      <c r="V8" s="344"/>
      <c r="W8" s="344"/>
      <c r="X8" s="83"/>
      <c r="Y8" s="107"/>
    </row>
    <row r="9" spans="2:25" ht="22.5" customHeight="1">
      <c r="B9" s="334" t="s">
        <v>171</v>
      </c>
      <c r="C9" s="335"/>
      <c r="D9" s="335"/>
      <c r="E9" s="335"/>
      <c r="F9" s="335"/>
      <c r="G9" s="335"/>
      <c r="H9" s="335"/>
      <c r="I9" s="335"/>
      <c r="J9" s="335"/>
      <c r="K9" s="335"/>
      <c r="L9" s="335"/>
      <c r="M9" s="335"/>
      <c r="N9" s="335"/>
      <c r="O9" s="335"/>
      <c r="P9" s="335"/>
      <c r="Q9" s="335"/>
      <c r="R9" s="335"/>
      <c r="S9" s="335"/>
      <c r="T9" s="335"/>
      <c r="U9" s="335"/>
      <c r="V9" s="335"/>
      <c r="W9" s="336"/>
      <c r="X9" s="83"/>
      <c r="Y9" s="107"/>
    </row>
    <row r="10" spans="2:25" s="109" customFormat="1" ht="11.25" customHeight="1">
      <c r="B10" s="337"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346" t="s">
        <v>160</v>
      </c>
      <c r="P10" s="108" t="s">
        <v>106</v>
      </c>
      <c r="Q10" s="108" t="s">
        <v>107</v>
      </c>
      <c r="R10" s="350" t="s">
        <v>180</v>
      </c>
      <c r="S10" s="350" t="s">
        <v>181</v>
      </c>
      <c r="T10" s="350" t="s">
        <v>182</v>
      </c>
      <c r="U10" s="108" t="s">
        <v>108</v>
      </c>
      <c r="V10" s="337" t="s">
        <v>109</v>
      </c>
      <c r="W10" s="345"/>
    </row>
    <row r="11" spans="2:25" ht="11.25" customHeight="1">
      <c r="B11" s="337"/>
      <c r="C11" s="35" t="s">
        <v>110</v>
      </c>
      <c r="D11" s="35" t="s">
        <v>111</v>
      </c>
      <c r="E11" s="35" t="s">
        <v>112</v>
      </c>
      <c r="F11" s="35" t="s">
        <v>113</v>
      </c>
      <c r="G11" s="35" t="s">
        <v>114</v>
      </c>
      <c r="H11" s="35" t="s">
        <v>115</v>
      </c>
      <c r="I11" s="35" t="s">
        <v>115</v>
      </c>
      <c r="J11" s="35" t="s">
        <v>124</v>
      </c>
      <c r="K11" s="35" t="s">
        <v>114</v>
      </c>
      <c r="L11" s="35" t="s">
        <v>116</v>
      </c>
      <c r="M11" s="35" t="s">
        <v>117</v>
      </c>
      <c r="N11" s="35" t="s">
        <v>118</v>
      </c>
      <c r="O11" s="347"/>
      <c r="P11" s="35" t="s">
        <v>114</v>
      </c>
      <c r="Q11" s="35" t="s">
        <v>119</v>
      </c>
      <c r="R11" s="351"/>
      <c r="S11" s="351"/>
      <c r="T11" s="351"/>
      <c r="U11" s="35" t="s">
        <v>114</v>
      </c>
      <c r="V11" s="337"/>
      <c r="W11" s="345"/>
    </row>
    <row r="12" spans="2:25" ht="9" customHeight="1">
      <c r="B12" s="91" t="s">
        <v>125</v>
      </c>
      <c r="C12" s="182">
        <v>0</v>
      </c>
      <c r="D12" s="182">
        <v>15</v>
      </c>
      <c r="E12" s="182">
        <v>0</v>
      </c>
      <c r="F12" s="182">
        <v>116</v>
      </c>
      <c r="G12" s="182">
        <v>83</v>
      </c>
      <c r="H12" s="182">
        <v>10</v>
      </c>
      <c r="I12" s="182">
        <v>0</v>
      </c>
      <c r="J12" s="182">
        <v>4</v>
      </c>
      <c r="K12" s="182">
        <v>97</v>
      </c>
      <c r="L12" s="182">
        <v>74</v>
      </c>
      <c r="M12" s="182">
        <v>0</v>
      </c>
      <c r="N12" s="182">
        <v>24</v>
      </c>
      <c r="O12" s="182">
        <v>0</v>
      </c>
      <c r="P12" s="182">
        <v>0</v>
      </c>
      <c r="Q12" s="182">
        <v>0</v>
      </c>
      <c r="R12" s="182">
        <v>32</v>
      </c>
      <c r="S12" s="182">
        <v>0</v>
      </c>
      <c r="T12" s="182">
        <v>0</v>
      </c>
      <c r="U12" s="182">
        <v>0</v>
      </c>
      <c r="V12" s="183">
        <v>455</v>
      </c>
      <c r="W12" s="184">
        <v>4.5701084773001208E-2</v>
      </c>
    </row>
    <row r="13" spans="2:25" ht="9" customHeight="1">
      <c r="B13" s="76" t="s">
        <v>1</v>
      </c>
      <c r="C13" s="185">
        <v>0</v>
      </c>
      <c r="D13" s="185">
        <v>62</v>
      </c>
      <c r="E13" s="185">
        <v>0</v>
      </c>
      <c r="F13" s="185">
        <v>171</v>
      </c>
      <c r="G13" s="185">
        <v>167</v>
      </c>
      <c r="H13" s="185">
        <v>10</v>
      </c>
      <c r="I13" s="185">
        <v>0</v>
      </c>
      <c r="J13" s="185">
        <v>2</v>
      </c>
      <c r="K13" s="185">
        <v>147</v>
      </c>
      <c r="L13" s="185">
        <v>51</v>
      </c>
      <c r="M13" s="185">
        <v>0</v>
      </c>
      <c r="N13" s="185">
        <v>8</v>
      </c>
      <c r="O13" s="185">
        <v>0</v>
      </c>
      <c r="P13" s="185">
        <v>0</v>
      </c>
      <c r="Q13" s="185">
        <v>0</v>
      </c>
      <c r="R13" s="185">
        <v>164</v>
      </c>
      <c r="S13" s="185">
        <v>0</v>
      </c>
      <c r="T13" s="185">
        <v>0</v>
      </c>
      <c r="U13" s="185">
        <v>0</v>
      </c>
      <c r="V13" s="185">
        <v>782</v>
      </c>
      <c r="W13" s="186">
        <v>7.854560064282845E-2</v>
      </c>
    </row>
    <row r="14" spans="2:25" ht="9" customHeight="1">
      <c r="B14" s="92" t="s">
        <v>49</v>
      </c>
      <c r="C14" s="182">
        <v>9</v>
      </c>
      <c r="D14" s="182">
        <v>29</v>
      </c>
      <c r="E14" s="182">
        <v>0</v>
      </c>
      <c r="F14" s="182">
        <v>65</v>
      </c>
      <c r="G14" s="182">
        <v>66</v>
      </c>
      <c r="H14" s="182">
        <v>0</v>
      </c>
      <c r="I14" s="182">
        <v>16</v>
      </c>
      <c r="J14" s="182">
        <v>0</v>
      </c>
      <c r="K14" s="182">
        <v>53</v>
      </c>
      <c r="L14" s="182">
        <v>56</v>
      </c>
      <c r="M14" s="182">
        <v>0</v>
      </c>
      <c r="N14" s="182">
        <v>40</v>
      </c>
      <c r="O14" s="182">
        <v>0</v>
      </c>
      <c r="P14" s="182">
        <v>0</v>
      </c>
      <c r="Q14" s="182">
        <v>10</v>
      </c>
      <c r="R14" s="182">
        <v>60</v>
      </c>
      <c r="S14" s="182">
        <v>0</v>
      </c>
      <c r="T14" s="182">
        <v>0</v>
      </c>
      <c r="U14" s="182">
        <v>0</v>
      </c>
      <c r="V14" s="183">
        <v>404</v>
      </c>
      <c r="W14" s="184">
        <v>4.0578545600642828E-2</v>
      </c>
    </row>
    <row r="15" spans="2:25" ht="9" customHeight="1">
      <c r="B15" s="76" t="s">
        <v>152</v>
      </c>
      <c r="C15" s="185">
        <v>0</v>
      </c>
      <c r="D15" s="185">
        <v>30</v>
      </c>
      <c r="E15" s="185">
        <v>0</v>
      </c>
      <c r="F15" s="185">
        <v>16</v>
      </c>
      <c r="G15" s="185">
        <v>38</v>
      </c>
      <c r="H15" s="185">
        <v>0</v>
      </c>
      <c r="I15" s="185">
        <v>0</v>
      </c>
      <c r="J15" s="185">
        <v>4</v>
      </c>
      <c r="K15" s="185">
        <v>70</v>
      </c>
      <c r="L15" s="185">
        <v>20</v>
      </c>
      <c r="M15" s="185">
        <v>0</v>
      </c>
      <c r="N15" s="185">
        <v>19</v>
      </c>
      <c r="O15" s="185">
        <v>0</v>
      </c>
      <c r="P15" s="185">
        <v>0</v>
      </c>
      <c r="Q15" s="185">
        <v>0</v>
      </c>
      <c r="R15" s="185">
        <v>40</v>
      </c>
      <c r="S15" s="185">
        <v>0</v>
      </c>
      <c r="T15" s="185">
        <v>0</v>
      </c>
      <c r="U15" s="185">
        <v>0</v>
      </c>
      <c r="V15" s="185">
        <v>237</v>
      </c>
      <c r="W15" s="186">
        <v>2.3804740859783045E-2</v>
      </c>
    </row>
    <row r="16" spans="2:25" ht="9" customHeight="1">
      <c r="B16" s="91" t="s">
        <v>18</v>
      </c>
      <c r="C16" s="182">
        <v>0</v>
      </c>
      <c r="D16" s="182">
        <v>16</v>
      </c>
      <c r="E16" s="182">
        <v>0</v>
      </c>
      <c r="F16" s="182">
        <v>85</v>
      </c>
      <c r="G16" s="182">
        <v>93</v>
      </c>
      <c r="H16" s="182">
        <v>0</v>
      </c>
      <c r="I16" s="182">
        <v>0</v>
      </c>
      <c r="J16" s="182">
        <v>2</v>
      </c>
      <c r="K16" s="182">
        <v>24</v>
      </c>
      <c r="L16" s="182">
        <v>24</v>
      </c>
      <c r="M16" s="182">
        <v>0</v>
      </c>
      <c r="N16" s="182">
        <v>0</v>
      </c>
      <c r="O16" s="182">
        <v>0</v>
      </c>
      <c r="P16" s="182">
        <v>0</v>
      </c>
      <c r="Q16" s="182">
        <v>0</v>
      </c>
      <c r="R16" s="182">
        <v>110</v>
      </c>
      <c r="S16" s="182">
        <v>0</v>
      </c>
      <c r="T16" s="182">
        <v>0</v>
      </c>
      <c r="U16" s="182">
        <v>0</v>
      </c>
      <c r="V16" s="183">
        <v>354</v>
      </c>
      <c r="W16" s="184">
        <v>3.5556448372840499E-2</v>
      </c>
    </row>
    <row r="17" spans="2:23" ht="9" customHeight="1">
      <c r="B17" s="76" t="s">
        <v>76</v>
      </c>
      <c r="C17" s="185">
        <v>12</v>
      </c>
      <c r="D17" s="185">
        <v>137</v>
      </c>
      <c r="E17" s="185">
        <v>0</v>
      </c>
      <c r="F17" s="185">
        <v>162</v>
      </c>
      <c r="G17" s="185">
        <v>296</v>
      </c>
      <c r="H17" s="185">
        <v>0</v>
      </c>
      <c r="I17" s="185">
        <v>0</v>
      </c>
      <c r="J17" s="185">
        <v>2</v>
      </c>
      <c r="K17" s="185">
        <v>265</v>
      </c>
      <c r="L17" s="185">
        <v>190</v>
      </c>
      <c r="M17" s="185">
        <v>0</v>
      </c>
      <c r="N17" s="185">
        <v>26</v>
      </c>
      <c r="O17" s="185">
        <v>0</v>
      </c>
      <c r="P17" s="185">
        <v>0</v>
      </c>
      <c r="Q17" s="185">
        <v>0</v>
      </c>
      <c r="R17" s="185">
        <v>120</v>
      </c>
      <c r="S17" s="185">
        <v>0</v>
      </c>
      <c r="T17" s="185">
        <v>0</v>
      </c>
      <c r="U17" s="185">
        <v>0</v>
      </c>
      <c r="V17" s="185">
        <v>1210</v>
      </c>
      <c r="W17" s="186">
        <v>0.12153475291281639</v>
      </c>
    </row>
    <row r="18" spans="2:23" ht="9" customHeight="1">
      <c r="B18" s="91" t="s">
        <v>126</v>
      </c>
      <c r="C18" s="182">
        <v>0</v>
      </c>
      <c r="D18" s="182">
        <v>197</v>
      </c>
      <c r="E18" s="182">
        <v>0</v>
      </c>
      <c r="F18" s="182">
        <v>52</v>
      </c>
      <c r="G18" s="182">
        <v>350</v>
      </c>
      <c r="H18" s="182">
        <v>0</v>
      </c>
      <c r="I18" s="182">
        <v>0</v>
      </c>
      <c r="J18" s="182">
        <v>30</v>
      </c>
      <c r="K18" s="182">
        <v>371</v>
      </c>
      <c r="L18" s="182">
        <v>84</v>
      </c>
      <c r="M18" s="182">
        <v>0</v>
      </c>
      <c r="N18" s="182">
        <v>529</v>
      </c>
      <c r="O18" s="182">
        <v>0</v>
      </c>
      <c r="P18" s="182">
        <v>0</v>
      </c>
      <c r="Q18" s="182">
        <v>0</v>
      </c>
      <c r="R18" s="182">
        <v>233</v>
      </c>
      <c r="S18" s="182">
        <v>0</v>
      </c>
      <c r="T18" s="182">
        <v>0</v>
      </c>
      <c r="U18" s="182">
        <v>0</v>
      </c>
      <c r="V18" s="183">
        <v>1846</v>
      </c>
      <c r="W18" s="184">
        <v>0.18541582965046202</v>
      </c>
    </row>
    <row r="19" spans="2:23" ht="9" customHeight="1">
      <c r="B19" s="76" t="s">
        <v>2</v>
      </c>
      <c r="C19" s="185">
        <v>0</v>
      </c>
      <c r="D19" s="185">
        <v>55</v>
      </c>
      <c r="E19" s="185">
        <v>0</v>
      </c>
      <c r="F19" s="185">
        <v>60</v>
      </c>
      <c r="G19" s="185">
        <v>46</v>
      </c>
      <c r="H19" s="185">
        <v>0</v>
      </c>
      <c r="I19" s="185">
        <v>0</v>
      </c>
      <c r="J19" s="185">
        <v>0</v>
      </c>
      <c r="K19" s="185">
        <v>19</v>
      </c>
      <c r="L19" s="185">
        <v>8</v>
      </c>
      <c r="M19" s="185">
        <v>0</v>
      </c>
      <c r="N19" s="185">
        <v>0</v>
      </c>
      <c r="O19" s="185">
        <v>0</v>
      </c>
      <c r="P19" s="185">
        <v>0</v>
      </c>
      <c r="Q19" s="185">
        <v>0</v>
      </c>
      <c r="R19" s="185">
        <v>52</v>
      </c>
      <c r="S19" s="185">
        <v>0</v>
      </c>
      <c r="T19" s="185">
        <v>0</v>
      </c>
      <c r="U19" s="185">
        <v>0</v>
      </c>
      <c r="V19" s="185">
        <v>240</v>
      </c>
      <c r="W19" s="186">
        <v>2.4106066693451184E-2</v>
      </c>
    </row>
    <row r="20" spans="2:23" ht="9" customHeight="1">
      <c r="B20" s="106" t="s">
        <v>3</v>
      </c>
      <c r="C20" s="187">
        <v>0</v>
      </c>
      <c r="D20" s="187">
        <v>0</v>
      </c>
      <c r="E20" s="187">
        <v>0</v>
      </c>
      <c r="F20" s="187">
        <v>197</v>
      </c>
      <c r="G20" s="187">
        <v>54</v>
      </c>
      <c r="H20" s="187">
        <v>0</v>
      </c>
      <c r="I20" s="187">
        <v>0</v>
      </c>
      <c r="J20" s="187">
        <v>0</v>
      </c>
      <c r="K20" s="187">
        <v>34</v>
      </c>
      <c r="L20" s="187">
        <v>0</v>
      </c>
      <c r="M20" s="187">
        <v>0</v>
      </c>
      <c r="N20" s="187">
        <v>50</v>
      </c>
      <c r="O20" s="187">
        <v>0</v>
      </c>
      <c r="P20" s="187">
        <v>0</v>
      </c>
      <c r="Q20" s="187">
        <v>0</v>
      </c>
      <c r="R20" s="187">
        <v>71</v>
      </c>
      <c r="S20" s="187">
        <v>0</v>
      </c>
      <c r="T20" s="187">
        <v>0</v>
      </c>
      <c r="U20" s="187">
        <v>0</v>
      </c>
      <c r="V20" s="187">
        <v>406</v>
      </c>
      <c r="W20" s="188">
        <v>4.0779429489754923E-2</v>
      </c>
    </row>
    <row r="21" spans="2:23" ht="9" customHeight="1">
      <c r="B21" s="105" t="s">
        <v>127</v>
      </c>
      <c r="C21" s="189">
        <v>0</v>
      </c>
      <c r="D21" s="189">
        <v>181</v>
      </c>
      <c r="E21" s="189">
        <v>0</v>
      </c>
      <c r="F21" s="189">
        <v>176</v>
      </c>
      <c r="G21" s="189">
        <v>305</v>
      </c>
      <c r="H21" s="189">
        <v>20</v>
      </c>
      <c r="I21" s="189">
        <v>0</v>
      </c>
      <c r="J21" s="189">
        <v>6</v>
      </c>
      <c r="K21" s="189">
        <v>302</v>
      </c>
      <c r="L21" s="189">
        <v>108</v>
      </c>
      <c r="M21" s="189">
        <v>0</v>
      </c>
      <c r="N21" s="189">
        <v>0</v>
      </c>
      <c r="O21" s="189">
        <v>0</v>
      </c>
      <c r="P21" s="189">
        <v>9</v>
      </c>
      <c r="Q21" s="189">
        <v>0</v>
      </c>
      <c r="R21" s="189">
        <v>305</v>
      </c>
      <c r="S21" s="189">
        <v>0</v>
      </c>
      <c r="T21" s="189">
        <v>0</v>
      </c>
      <c r="U21" s="189">
        <v>0</v>
      </c>
      <c r="V21" s="190">
        <v>1412</v>
      </c>
      <c r="W21" s="191">
        <v>0.14182402571313782</v>
      </c>
    </row>
    <row r="22" spans="2:23" ht="9" customHeight="1">
      <c r="B22" s="106" t="s">
        <v>7</v>
      </c>
      <c r="C22" s="187">
        <v>0</v>
      </c>
      <c r="D22" s="187">
        <v>3</v>
      </c>
      <c r="E22" s="187">
        <v>0</v>
      </c>
      <c r="F22" s="187">
        <v>67</v>
      </c>
      <c r="G22" s="187">
        <v>27</v>
      </c>
      <c r="H22" s="187">
        <v>0</v>
      </c>
      <c r="I22" s="187">
        <v>0</v>
      </c>
      <c r="J22" s="187">
        <v>1</v>
      </c>
      <c r="K22" s="187">
        <v>16</v>
      </c>
      <c r="L22" s="187">
        <v>4</v>
      </c>
      <c r="M22" s="187">
        <v>0</v>
      </c>
      <c r="N22" s="187">
        <v>38</v>
      </c>
      <c r="O22" s="187">
        <v>0</v>
      </c>
      <c r="P22" s="187">
        <v>0</v>
      </c>
      <c r="Q22" s="187">
        <v>0</v>
      </c>
      <c r="R22" s="187">
        <v>46</v>
      </c>
      <c r="S22" s="187">
        <v>0</v>
      </c>
      <c r="T22" s="187">
        <v>0</v>
      </c>
      <c r="U22" s="187">
        <v>0</v>
      </c>
      <c r="V22" s="187">
        <v>202</v>
      </c>
      <c r="W22" s="188">
        <v>2.0289272800321414E-2</v>
      </c>
    </row>
    <row r="23" spans="2:23" ht="9" customHeight="1">
      <c r="B23" s="105" t="s">
        <v>8</v>
      </c>
      <c r="C23" s="189">
        <v>8</v>
      </c>
      <c r="D23" s="189">
        <v>158</v>
      </c>
      <c r="E23" s="189">
        <v>0</v>
      </c>
      <c r="F23" s="189">
        <v>190</v>
      </c>
      <c r="G23" s="189">
        <v>89</v>
      </c>
      <c r="H23" s="189">
        <v>0</v>
      </c>
      <c r="I23" s="189">
        <v>0</v>
      </c>
      <c r="J23" s="189">
        <v>1</v>
      </c>
      <c r="K23" s="189">
        <v>137</v>
      </c>
      <c r="L23" s="189">
        <v>15</v>
      </c>
      <c r="M23" s="189">
        <v>0</v>
      </c>
      <c r="N23" s="189">
        <v>12</v>
      </c>
      <c r="O23" s="189">
        <v>0</v>
      </c>
      <c r="P23" s="189">
        <v>0</v>
      </c>
      <c r="Q23" s="189">
        <v>0</v>
      </c>
      <c r="R23" s="189">
        <v>97</v>
      </c>
      <c r="S23" s="189">
        <v>7</v>
      </c>
      <c r="T23" s="189">
        <v>0</v>
      </c>
      <c r="U23" s="189">
        <v>0</v>
      </c>
      <c r="V23" s="190">
        <v>714</v>
      </c>
      <c r="W23" s="191">
        <v>7.1715548413017277E-2</v>
      </c>
    </row>
    <row r="24" spans="2:23" ht="9" customHeight="1">
      <c r="B24" s="106" t="s">
        <v>9</v>
      </c>
      <c r="C24" s="187">
        <v>0</v>
      </c>
      <c r="D24" s="187">
        <v>96</v>
      </c>
      <c r="E24" s="187">
        <v>0</v>
      </c>
      <c r="F24" s="187">
        <v>101</v>
      </c>
      <c r="G24" s="187">
        <v>56</v>
      </c>
      <c r="H24" s="187">
        <v>0</v>
      </c>
      <c r="I24" s="187">
        <v>0</v>
      </c>
      <c r="J24" s="187">
        <v>1</v>
      </c>
      <c r="K24" s="187">
        <v>81</v>
      </c>
      <c r="L24" s="187">
        <v>10</v>
      </c>
      <c r="M24" s="187">
        <v>0</v>
      </c>
      <c r="N24" s="187">
        <v>12</v>
      </c>
      <c r="O24" s="187">
        <v>0</v>
      </c>
      <c r="P24" s="187">
        <v>0</v>
      </c>
      <c r="Q24" s="187">
        <v>0</v>
      </c>
      <c r="R24" s="187">
        <v>51</v>
      </c>
      <c r="S24" s="187">
        <v>0</v>
      </c>
      <c r="T24" s="187">
        <v>0</v>
      </c>
      <c r="U24" s="187">
        <v>8</v>
      </c>
      <c r="V24" s="187">
        <v>416</v>
      </c>
      <c r="W24" s="188">
        <v>4.1783848935315386E-2</v>
      </c>
    </row>
    <row r="25" spans="2:23" ht="9" customHeight="1">
      <c r="B25" s="124" t="s">
        <v>128</v>
      </c>
      <c r="C25" s="189">
        <v>0</v>
      </c>
      <c r="D25" s="189">
        <v>0</v>
      </c>
      <c r="E25" s="189">
        <v>0</v>
      </c>
      <c r="F25" s="189">
        <v>81</v>
      </c>
      <c r="G25" s="189">
        <v>92</v>
      </c>
      <c r="H25" s="189">
        <v>10</v>
      </c>
      <c r="I25" s="189">
        <v>0</v>
      </c>
      <c r="J25" s="189">
        <v>0</v>
      </c>
      <c r="K25" s="189">
        <v>96</v>
      </c>
      <c r="L25" s="189">
        <v>8</v>
      </c>
      <c r="M25" s="189">
        <v>0</v>
      </c>
      <c r="N25" s="189">
        <v>1</v>
      </c>
      <c r="O25" s="189">
        <v>0</v>
      </c>
      <c r="P25" s="189">
        <v>0</v>
      </c>
      <c r="Q25" s="189">
        <v>0</v>
      </c>
      <c r="R25" s="189">
        <v>65</v>
      </c>
      <c r="S25" s="189">
        <v>0</v>
      </c>
      <c r="T25" s="189">
        <v>0</v>
      </c>
      <c r="U25" s="189">
        <v>0</v>
      </c>
      <c r="V25" s="190">
        <v>353</v>
      </c>
      <c r="W25" s="191">
        <v>3.5456006428284455E-2</v>
      </c>
    </row>
    <row r="26" spans="2:23" ht="9" customHeight="1">
      <c r="B26" s="106" t="s">
        <v>90</v>
      </c>
      <c r="C26" s="187">
        <v>0</v>
      </c>
      <c r="D26" s="187">
        <v>22</v>
      </c>
      <c r="E26" s="187">
        <v>0</v>
      </c>
      <c r="F26" s="187">
        <v>56</v>
      </c>
      <c r="G26" s="187">
        <v>62</v>
      </c>
      <c r="H26" s="187">
        <v>0</v>
      </c>
      <c r="I26" s="187">
        <v>0</v>
      </c>
      <c r="J26" s="187">
        <v>0</v>
      </c>
      <c r="K26" s="187">
        <v>38</v>
      </c>
      <c r="L26" s="187">
        <v>34</v>
      </c>
      <c r="M26" s="187">
        <v>0</v>
      </c>
      <c r="N26" s="187">
        <v>10</v>
      </c>
      <c r="O26" s="187">
        <v>0</v>
      </c>
      <c r="P26" s="187">
        <v>0</v>
      </c>
      <c r="Q26" s="187">
        <v>0</v>
      </c>
      <c r="R26" s="187">
        <v>24</v>
      </c>
      <c r="S26" s="187">
        <v>0</v>
      </c>
      <c r="T26" s="187">
        <v>0</v>
      </c>
      <c r="U26" s="187">
        <v>0</v>
      </c>
      <c r="V26" s="187">
        <v>246</v>
      </c>
      <c r="W26" s="188">
        <v>2.4708718360787463E-2</v>
      </c>
    </row>
    <row r="27" spans="2:23" ht="9" customHeight="1">
      <c r="B27" s="124" t="s">
        <v>88</v>
      </c>
      <c r="C27" s="189">
        <v>0</v>
      </c>
      <c r="D27" s="189">
        <v>24</v>
      </c>
      <c r="E27" s="189">
        <v>0</v>
      </c>
      <c r="F27" s="189">
        <v>50</v>
      </c>
      <c r="G27" s="189">
        <v>20</v>
      </c>
      <c r="H27" s="189">
        <v>0</v>
      </c>
      <c r="I27" s="189">
        <v>0</v>
      </c>
      <c r="J27" s="189">
        <v>0</v>
      </c>
      <c r="K27" s="189">
        <v>31</v>
      </c>
      <c r="L27" s="189">
        <v>0</v>
      </c>
      <c r="M27" s="189">
        <v>0</v>
      </c>
      <c r="N27" s="189">
        <v>24</v>
      </c>
      <c r="O27" s="189">
        <v>0</v>
      </c>
      <c r="P27" s="189">
        <v>0</v>
      </c>
      <c r="Q27" s="189">
        <v>0</v>
      </c>
      <c r="R27" s="189">
        <v>22</v>
      </c>
      <c r="S27" s="189">
        <v>0</v>
      </c>
      <c r="T27" s="189">
        <v>0</v>
      </c>
      <c r="U27" s="189">
        <v>8</v>
      </c>
      <c r="V27" s="190">
        <v>179</v>
      </c>
      <c r="W27" s="191">
        <v>1.7979108075532341E-2</v>
      </c>
    </row>
    <row r="28" spans="2:23">
      <c r="B28" s="106" t="s">
        <v>10</v>
      </c>
      <c r="C28" s="187">
        <v>4</v>
      </c>
      <c r="D28" s="187">
        <v>83</v>
      </c>
      <c r="E28" s="187">
        <v>0</v>
      </c>
      <c r="F28" s="187">
        <v>118</v>
      </c>
      <c r="G28" s="187">
        <v>92</v>
      </c>
      <c r="H28" s="187">
        <v>0</v>
      </c>
      <c r="I28" s="187">
        <v>0</v>
      </c>
      <c r="J28" s="187">
        <v>4</v>
      </c>
      <c r="K28" s="187">
        <v>88</v>
      </c>
      <c r="L28" s="187">
        <v>28</v>
      </c>
      <c r="M28" s="187">
        <v>0</v>
      </c>
      <c r="N28" s="187">
        <v>24</v>
      </c>
      <c r="O28" s="187">
        <v>0</v>
      </c>
      <c r="P28" s="187">
        <v>0</v>
      </c>
      <c r="Q28" s="187">
        <v>0</v>
      </c>
      <c r="R28" s="187">
        <v>51</v>
      </c>
      <c r="S28" s="187">
        <v>0</v>
      </c>
      <c r="T28" s="187">
        <v>0</v>
      </c>
      <c r="U28" s="187">
        <v>8</v>
      </c>
      <c r="V28" s="187">
        <v>500</v>
      </c>
      <c r="W28" s="188">
        <v>5.0220972278023301E-2</v>
      </c>
    </row>
    <row r="29" spans="2:23" ht="12.75" customHeight="1">
      <c r="B29" s="110" t="s">
        <v>120</v>
      </c>
      <c r="C29" s="77">
        <v>33</v>
      </c>
      <c r="D29" s="77">
        <v>1108</v>
      </c>
      <c r="E29" s="77">
        <v>0</v>
      </c>
      <c r="F29" s="77">
        <v>1763</v>
      </c>
      <c r="G29" s="77">
        <v>1936</v>
      </c>
      <c r="H29" s="77">
        <v>50</v>
      </c>
      <c r="I29" s="77">
        <v>16</v>
      </c>
      <c r="J29" s="77">
        <v>57</v>
      </c>
      <c r="K29" s="77">
        <v>1869</v>
      </c>
      <c r="L29" s="77">
        <v>714</v>
      </c>
      <c r="M29" s="77">
        <v>0</v>
      </c>
      <c r="N29" s="77">
        <v>817</v>
      </c>
      <c r="O29" s="77">
        <v>0</v>
      </c>
      <c r="P29" s="77">
        <v>9</v>
      </c>
      <c r="Q29" s="77">
        <v>10</v>
      </c>
      <c r="R29" s="77">
        <v>1543</v>
      </c>
      <c r="S29" s="77">
        <v>7</v>
      </c>
      <c r="T29" s="77">
        <v>0</v>
      </c>
      <c r="U29" s="77">
        <v>24</v>
      </c>
      <c r="V29" s="77">
        <v>9956</v>
      </c>
      <c r="W29" s="113">
        <v>1</v>
      </c>
    </row>
    <row r="30" spans="2:23" ht="15" customHeight="1">
      <c r="B30" s="111" t="s">
        <v>121</v>
      </c>
      <c r="C30" s="95">
        <v>3.3145841703495381E-3</v>
      </c>
      <c r="D30" s="95">
        <v>0.11128967456809964</v>
      </c>
      <c r="E30" s="95">
        <v>0</v>
      </c>
      <c r="F30" s="95">
        <v>0.17707914825231016</v>
      </c>
      <c r="G30" s="95">
        <v>0.19445560466050624</v>
      </c>
      <c r="H30" s="95">
        <v>5.0220972278023305E-3</v>
      </c>
      <c r="I30" s="95">
        <v>1.6070711128967456E-3</v>
      </c>
      <c r="J30" s="95">
        <v>5.7251908396946565E-3</v>
      </c>
      <c r="K30" s="95">
        <v>0.18772599437525112</v>
      </c>
      <c r="L30" s="95">
        <v>7.1715548413017277E-2</v>
      </c>
      <c r="M30" s="95">
        <v>0</v>
      </c>
      <c r="N30" s="95">
        <v>8.2061068702290074E-2</v>
      </c>
      <c r="O30" s="95">
        <v>0</v>
      </c>
      <c r="P30" s="95">
        <v>9.0397750100441941E-4</v>
      </c>
      <c r="Q30" s="95">
        <v>1.004419445560466E-3</v>
      </c>
      <c r="R30" s="95">
        <v>0.15498192044997991</v>
      </c>
      <c r="S30" s="95">
        <v>7.0309361189232621E-4</v>
      </c>
      <c r="T30" s="95">
        <v>0</v>
      </c>
      <c r="U30" s="95">
        <v>2.4106066693451184E-3</v>
      </c>
      <c r="V30" s="114">
        <v>0.99688629971876275</v>
      </c>
      <c r="W30" s="115"/>
    </row>
    <row r="31" spans="2:23" ht="18" customHeight="1">
      <c r="B31" s="116" t="str">
        <f>'Oferta de Juegos'!B40</f>
        <v>Al 31-08-2017</v>
      </c>
    </row>
    <row r="32" spans="2:23" ht="6.75" customHeight="1">
      <c r="B32" s="348" t="s">
        <v>183</v>
      </c>
      <c r="C32" s="349"/>
      <c r="D32" s="349"/>
      <c r="E32" s="349"/>
      <c r="F32" s="349"/>
      <c r="G32" s="349"/>
      <c r="H32" s="349"/>
      <c r="I32" s="349"/>
      <c r="J32" s="349"/>
      <c r="K32" s="349"/>
      <c r="L32" s="349"/>
      <c r="M32" s="349"/>
      <c r="N32" s="349"/>
      <c r="O32" s="349"/>
      <c r="P32" s="349" t="s">
        <v>122</v>
      </c>
    </row>
    <row r="33" spans="2:16">
      <c r="B33" s="349" t="s">
        <v>170</v>
      </c>
      <c r="C33" s="349"/>
      <c r="D33" s="349"/>
      <c r="E33" s="349"/>
      <c r="F33" s="349"/>
      <c r="G33" s="349"/>
      <c r="H33" s="349"/>
      <c r="I33" s="349"/>
      <c r="J33" s="349"/>
      <c r="K33" s="349"/>
      <c r="L33" s="349"/>
      <c r="M33" s="349"/>
      <c r="N33" s="349"/>
      <c r="O33" s="349"/>
      <c r="P33" s="349"/>
    </row>
    <row r="34" spans="2:16" ht="8.25" customHeight="1">
      <c r="B34" s="349"/>
      <c r="C34" s="349"/>
      <c r="D34" s="349"/>
      <c r="E34" s="349"/>
      <c r="F34" s="349"/>
      <c r="G34" s="349"/>
      <c r="H34" s="349"/>
      <c r="I34" s="349"/>
      <c r="J34" s="349"/>
      <c r="K34" s="349"/>
      <c r="L34" s="349"/>
      <c r="M34" s="349"/>
      <c r="N34" s="349"/>
      <c r="O34" s="349"/>
      <c r="P34" s="349"/>
    </row>
  </sheetData>
  <mergeCells count="9">
    <mergeCell ref="B8:W8"/>
    <mergeCell ref="B10:B11"/>
    <mergeCell ref="V10:W11"/>
    <mergeCell ref="O10:O11"/>
    <mergeCell ref="B32:P34"/>
    <mergeCell ref="B9:W9"/>
    <mergeCell ref="R10:R11"/>
    <mergeCell ref="S10:S11"/>
    <mergeCell ref="T10:T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4"/>
  <sheetViews>
    <sheetView topLeftCell="A43" zoomScaleNormal="100" workbookViewId="0">
      <selection activeCell="B74" sqref="B74:H74"/>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4" t="s">
        <v>189</v>
      </c>
      <c r="C8" s="335"/>
      <c r="D8" s="335"/>
      <c r="E8" s="335"/>
      <c r="F8" s="335"/>
      <c r="G8" s="335"/>
      <c r="H8" s="335"/>
      <c r="I8" s="336"/>
      <c r="K8" s="44"/>
    </row>
    <row r="9" spans="2:11" s="38" customFormat="1" ht="15" customHeight="1">
      <c r="B9" s="337" t="s">
        <v>6</v>
      </c>
      <c r="C9" s="338" t="s">
        <v>58</v>
      </c>
      <c r="D9" s="339" t="s">
        <v>78</v>
      </c>
      <c r="E9" s="340"/>
      <c r="F9" s="341"/>
      <c r="G9" s="342" t="s">
        <v>79</v>
      </c>
      <c r="H9" s="338" t="s">
        <v>56</v>
      </c>
      <c r="I9" s="345" t="s">
        <v>80</v>
      </c>
      <c r="K9" s="44"/>
    </row>
    <row r="10" spans="2:11" s="38" customFormat="1" ht="24" customHeight="1">
      <c r="B10" s="337"/>
      <c r="C10" s="338"/>
      <c r="D10" s="80" t="s">
        <v>52</v>
      </c>
      <c r="E10" s="82" t="s">
        <v>53</v>
      </c>
      <c r="F10" s="81" t="s">
        <v>54</v>
      </c>
      <c r="G10" s="342"/>
      <c r="H10" s="338"/>
      <c r="I10" s="345"/>
    </row>
    <row r="11" spans="2:11" s="38" customFormat="1" ht="15">
      <c r="B11" s="353" t="s">
        <v>171</v>
      </c>
      <c r="C11" s="354"/>
      <c r="D11" s="354"/>
      <c r="E11" s="354"/>
      <c r="F11" s="354"/>
      <c r="G11" s="354"/>
      <c r="H11" s="354"/>
      <c r="I11" s="355"/>
    </row>
    <row r="12" spans="2:11" s="38" customFormat="1" ht="9" customHeight="1">
      <c r="B12" s="192" t="s">
        <v>125</v>
      </c>
      <c r="C12" s="182" t="s">
        <v>62</v>
      </c>
      <c r="D12" s="172">
        <v>49</v>
      </c>
      <c r="E12" s="172">
        <v>92</v>
      </c>
      <c r="F12" s="172">
        <v>17</v>
      </c>
      <c r="G12" s="172">
        <v>455</v>
      </c>
      <c r="H12" s="172">
        <v>100</v>
      </c>
      <c r="I12" s="172">
        <v>713</v>
      </c>
    </row>
    <row r="13" spans="2:11" s="38" customFormat="1" ht="9" customHeight="1">
      <c r="B13" s="193" t="s">
        <v>1</v>
      </c>
      <c r="C13" s="185" t="s">
        <v>63</v>
      </c>
      <c r="D13" s="173">
        <v>70</v>
      </c>
      <c r="E13" s="173">
        <v>243</v>
      </c>
      <c r="F13" s="173">
        <v>17</v>
      </c>
      <c r="G13" s="173">
        <v>782</v>
      </c>
      <c r="H13" s="173">
        <v>124</v>
      </c>
      <c r="I13" s="173">
        <v>1236</v>
      </c>
    </row>
    <row r="14" spans="2:11" s="38" customFormat="1" ht="9" customHeight="1">
      <c r="B14" s="194" t="s">
        <v>49</v>
      </c>
      <c r="C14" s="182" t="s">
        <v>64</v>
      </c>
      <c r="D14" s="172">
        <v>42</v>
      </c>
      <c r="E14" s="172">
        <v>166</v>
      </c>
      <c r="F14" s="172">
        <v>10</v>
      </c>
      <c r="G14" s="172">
        <v>404</v>
      </c>
      <c r="H14" s="172">
        <v>179</v>
      </c>
      <c r="I14" s="172">
        <v>801</v>
      </c>
    </row>
    <row r="15" spans="2:11" s="38" customFormat="1" ht="9" customHeight="1">
      <c r="B15" s="193" t="s">
        <v>152</v>
      </c>
      <c r="C15" s="185" t="s">
        <v>153</v>
      </c>
      <c r="D15" s="173">
        <v>49</v>
      </c>
      <c r="E15" s="173">
        <v>61</v>
      </c>
      <c r="F15" s="173">
        <v>10</v>
      </c>
      <c r="G15" s="173">
        <v>237</v>
      </c>
      <c r="H15" s="173">
        <v>60</v>
      </c>
      <c r="I15" s="178">
        <v>417</v>
      </c>
    </row>
    <row r="16" spans="2:11" s="38" customFormat="1" ht="9" customHeight="1">
      <c r="B16" s="192" t="s">
        <v>18</v>
      </c>
      <c r="C16" s="182" t="s">
        <v>65</v>
      </c>
      <c r="D16" s="172">
        <v>49</v>
      </c>
      <c r="E16" s="172">
        <v>61</v>
      </c>
      <c r="F16" s="172">
        <v>10</v>
      </c>
      <c r="G16" s="172">
        <v>354</v>
      </c>
      <c r="H16" s="172">
        <v>148</v>
      </c>
      <c r="I16" s="172">
        <v>622</v>
      </c>
    </row>
    <row r="17" spans="2:9" s="38" customFormat="1" ht="9" customHeight="1">
      <c r="B17" s="193" t="s">
        <v>76</v>
      </c>
      <c r="C17" s="185" t="s">
        <v>66</v>
      </c>
      <c r="D17" s="173">
        <v>98</v>
      </c>
      <c r="E17" s="173">
        <v>274</v>
      </c>
      <c r="F17" s="173">
        <v>10</v>
      </c>
      <c r="G17" s="173">
        <v>1210</v>
      </c>
      <c r="H17" s="173">
        <v>100</v>
      </c>
      <c r="I17" s="178">
        <v>1692</v>
      </c>
    </row>
    <row r="18" spans="2:9" s="38" customFormat="1" ht="9" customHeight="1">
      <c r="B18" s="192" t="s">
        <v>126</v>
      </c>
      <c r="C18" s="182" t="s">
        <v>67</v>
      </c>
      <c r="D18" s="172">
        <v>196</v>
      </c>
      <c r="E18" s="172">
        <v>408</v>
      </c>
      <c r="F18" s="172">
        <v>10</v>
      </c>
      <c r="G18" s="172">
        <v>1846</v>
      </c>
      <c r="H18" s="172">
        <v>300</v>
      </c>
      <c r="I18" s="172">
        <v>2760</v>
      </c>
    </row>
    <row r="19" spans="2:9" s="38" customFormat="1" ht="9" customHeight="1">
      <c r="B19" s="193" t="s">
        <v>2</v>
      </c>
      <c r="C19" s="185" t="s">
        <v>68</v>
      </c>
      <c r="D19" s="173">
        <v>35</v>
      </c>
      <c r="E19" s="173">
        <v>94</v>
      </c>
      <c r="F19" s="173">
        <v>14</v>
      </c>
      <c r="G19" s="173">
        <v>240</v>
      </c>
      <c r="H19" s="173">
        <v>30</v>
      </c>
      <c r="I19" s="178">
        <v>413</v>
      </c>
    </row>
    <row r="20" spans="2:9" s="38" customFormat="1" ht="9" customHeight="1">
      <c r="B20" s="195" t="s">
        <v>3</v>
      </c>
      <c r="C20" s="187" t="s">
        <v>69</v>
      </c>
      <c r="D20" s="176">
        <v>28</v>
      </c>
      <c r="E20" s="176">
        <v>80</v>
      </c>
      <c r="F20" s="176">
        <v>10</v>
      </c>
      <c r="G20" s="176">
        <v>406</v>
      </c>
      <c r="H20" s="176">
        <v>68</v>
      </c>
      <c r="I20" s="172">
        <v>592</v>
      </c>
    </row>
    <row r="21" spans="2:9" s="38" customFormat="1" ht="9" customHeight="1">
      <c r="B21" s="196" t="s">
        <v>127</v>
      </c>
      <c r="C21" s="189" t="s">
        <v>70</v>
      </c>
      <c r="D21" s="178">
        <v>84</v>
      </c>
      <c r="E21" s="178">
        <v>269</v>
      </c>
      <c r="F21" s="178">
        <v>17</v>
      </c>
      <c r="G21" s="178">
        <v>1412</v>
      </c>
      <c r="H21" s="178">
        <v>168</v>
      </c>
      <c r="I21" s="178">
        <v>1950</v>
      </c>
    </row>
    <row r="22" spans="2:9" s="38" customFormat="1" ht="9" customHeight="1">
      <c r="B22" s="195" t="s">
        <v>7</v>
      </c>
      <c r="C22" s="187" t="s">
        <v>71</v>
      </c>
      <c r="D22" s="176">
        <v>28</v>
      </c>
      <c r="E22" s="176">
        <v>48</v>
      </c>
      <c r="F22" s="176">
        <v>7</v>
      </c>
      <c r="G22" s="176">
        <v>202</v>
      </c>
      <c r="H22" s="176">
        <v>40</v>
      </c>
      <c r="I22" s="172">
        <v>325</v>
      </c>
    </row>
    <row r="23" spans="2:9" s="38" customFormat="1" ht="9" customHeight="1">
      <c r="B23" s="196" t="s">
        <v>8</v>
      </c>
      <c r="C23" s="189" t="s">
        <v>72</v>
      </c>
      <c r="D23" s="178">
        <v>49</v>
      </c>
      <c r="E23" s="178">
        <v>209</v>
      </c>
      <c r="F23" s="178">
        <v>24</v>
      </c>
      <c r="G23" s="178">
        <v>714</v>
      </c>
      <c r="H23" s="178">
        <v>176</v>
      </c>
      <c r="I23" s="178">
        <v>1172</v>
      </c>
    </row>
    <row r="24" spans="2:9" s="38" customFormat="1" ht="9" customHeight="1">
      <c r="B24" s="195" t="s">
        <v>9</v>
      </c>
      <c r="C24" s="187" t="s">
        <v>73</v>
      </c>
      <c r="D24" s="176">
        <v>35</v>
      </c>
      <c r="E24" s="176">
        <v>127</v>
      </c>
      <c r="F24" s="176">
        <v>17</v>
      </c>
      <c r="G24" s="176">
        <v>416</v>
      </c>
      <c r="H24" s="176">
        <v>100</v>
      </c>
      <c r="I24" s="172">
        <v>695</v>
      </c>
    </row>
    <row r="25" spans="2:9" s="38" customFormat="1" ht="9" customHeight="1">
      <c r="B25" s="197" t="s">
        <v>128</v>
      </c>
      <c r="C25" s="189" t="s">
        <v>74</v>
      </c>
      <c r="D25" s="178">
        <v>49</v>
      </c>
      <c r="E25" s="178">
        <v>101</v>
      </c>
      <c r="F25" s="178">
        <v>7</v>
      </c>
      <c r="G25" s="178">
        <v>353</v>
      </c>
      <c r="H25" s="178">
        <v>60</v>
      </c>
      <c r="I25" s="178">
        <v>570</v>
      </c>
    </row>
    <row r="26" spans="2:9" s="38" customFormat="1" ht="9" customHeight="1">
      <c r="B26" s="195" t="s">
        <v>90</v>
      </c>
      <c r="C26" s="187" t="s">
        <v>91</v>
      </c>
      <c r="D26" s="176">
        <v>35</v>
      </c>
      <c r="E26" s="176">
        <v>84</v>
      </c>
      <c r="F26" s="176">
        <v>7</v>
      </c>
      <c r="G26" s="176">
        <v>246</v>
      </c>
      <c r="H26" s="176">
        <v>36</v>
      </c>
      <c r="I26" s="172">
        <v>408</v>
      </c>
    </row>
    <row r="27" spans="2:9" s="38" customFormat="1" ht="9" customHeight="1">
      <c r="B27" s="197" t="s">
        <v>88</v>
      </c>
      <c r="C27" s="189" t="s">
        <v>89</v>
      </c>
      <c r="D27" s="178">
        <v>28</v>
      </c>
      <c r="E27" s="178">
        <v>43</v>
      </c>
      <c r="F27" s="178">
        <v>7</v>
      </c>
      <c r="G27" s="178">
        <v>179</v>
      </c>
      <c r="H27" s="178">
        <v>38</v>
      </c>
      <c r="I27" s="178">
        <v>295</v>
      </c>
    </row>
    <row r="28" spans="2:9" s="38" customFormat="1" ht="9" customHeight="1">
      <c r="B28" s="195" t="s">
        <v>10</v>
      </c>
      <c r="C28" s="187" t="s">
        <v>75</v>
      </c>
      <c r="D28" s="176">
        <v>42</v>
      </c>
      <c r="E28" s="176">
        <v>90</v>
      </c>
      <c r="F28" s="176">
        <v>14</v>
      </c>
      <c r="G28" s="176">
        <v>500</v>
      </c>
      <c r="H28" s="176">
        <v>100</v>
      </c>
      <c r="I28" s="172">
        <v>746</v>
      </c>
    </row>
    <row r="29" spans="2:9" s="38" customFormat="1" ht="9" customHeight="1">
      <c r="B29" s="299" t="s">
        <v>150</v>
      </c>
      <c r="C29" s="208"/>
      <c r="D29" s="209">
        <v>966</v>
      </c>
      <c r="E29" s="209">
        <v>2450</v>
      </c>
      <c r="F29" s="209">
        <v>208</v>
      </c>
      <c r="G29" s="209">
        <v>9956</v>
      </c>
      <c r="H29" s="209">
        <v>1827</v>
      </c>
      <c r="I29" s="209">
        <v>15407</v>
      </c>
    </row>
    <row r="30" spans="2:9" s="38" customFormat="1" ht="15">
      <c r="B30" s="353" t="s">
        <v>147</v>
      </c>
      <c r="C30" s="354"/>
      <c r="D30" s="354"/>
      <c r="E30" s="354"/>
      <c r="F30" s="354"/>
      <c r="G30" s="354"/>
      <c r="H30" s="354"/>
      <c r="I30" s="355"/>
    </row>
    <row r="31" spans="2:9" s="38" customFormat="1" ht="9" customHeight="1">
      <c r="B31" s="200" t="s">
        <v>129</v>
      </c>
      <c r="C31" s="182" t="s">
        <v>130</v>
      </c>
      <c r="D31" s="172">
        <v>21</v>
      </c>
      <c r="E31" s="172">
        <v>35</v>
      </c>
      <c r="F31" s="172">
        <v>0</v>
      </c>
      <c r="G31" s="172">
        <v>364</v>
      </c>
      <c r="H31" s="172">
        <v>0</v>
      </c>
      <c r="I31" s="172">
        <v>420</v>
      </c>
    </row>
    <row r="32" spans="2:9" s="38" customFormat="1" ht="9" customHeight="1">
      <c r="B32" s="201" t="s">
        <v>131</v>
      </c>
      <c r="C32" s="185" t="s">
        <v>132</v>
      </c>
      <c r="D32" s="173">
        <v>42</v>
      </c>
      <c r="E32" s="173">
        <v>109</v>
      </c>
      <c r="F32" s="173">
        <v>10</v>
      </c>
      <c r="G32" s="173">
        <v>706</v>
      </c>
      <c r="H32" s="173">
        <v>0</v>
      </c>
      <c r="I32" s="174">
        <v>867</v>
      </c>
    </row>
    <row r="33" spans="1:247" s="38" customFormat="1" ht="9" customHeight="1">
      <c r="B33" s="202" t="s">
        <v>133</v>
      </c>
      <c r="C33" s="182" t="s">
        <v>134</v>
      </c>
      <c r="D33" s="172">
        <v>49</v>
      </c>
      <c r="E33" s="172">
        <v>129</v>
      </c>
      <c r="F33" s="172">
        <v>7</v>
      </c>
      <c r="G33" s="172">
        <v>919</v>
      </c>
      <c r="H33" s="172">
        <v>70</v>
      </c>
      <c r="I33" s="175">
        <v>1174</v>
      </c>
    </row>
    <row r="34" spans="1:247" s="38" customFormat="1" ht="9" customHeight="1">
      <c r="B34" s="201" t="s">
        <v>135</v>
      </c>
      <c r="C34" s="185" t="s">
        <v>136</v>
      </c>
      <c r="D34" s="173">
        <v>105</v>
      </c>
      <c r="E34" s="173">
        <v>369</v>
      </c>
      <c r="F34" s="173">
        <v>24</v>
      </c>
      <c r="G34" s="173">
        <v>1500</v>
      </c>
      <c r="H34" s="173">
        <v>148</v>
      </c>
      <c r="I34" s="179">
        <v>2146</v>
      </c>
    </row>
    <row r="35" spans="1:247" s="38" customFormat="1" ht="9" customHeight="1">
      <c r="B35" s="200" t="s">
        <v>137</v>
      </c>
      <c r="C35" s="182" t="s">
        <v>138</v>
      </c>
      <c r="D35" s="172">
        <v>49</v>
      </c>
      <c r="E35" s="172">
        <v>91</v>
      </c>
      <c r="F35" s="172">
        <v>0</v>
      </c>
      <c r="G35" s="172">
        <v>511</v>
      </c>
      <c r="H35" s="172">
        <v>0</v>
      </c>
      <c r="I35" s="175">
        <v>651</v>
      </c>
    </row>
    <row r="36" spans="1:247" s="38" customFormat="1" ht="9" customHeight="1">
      <c r="B36" s="201" t="s">
        <v>139</v>
      </c>
      <c r="C36" s="185" t="s">
        <v>140</v>
      </c>
      <c r="D36" s="173">
        <v>77</v>
      </c>
      <c r="E36" s="173">
        <v>254</v>
      </c>
      <c r="F36" s="173">
        <v>14</v>
      </c>
      <c r="G36" s="173">
        <v>469</v>
      </c>
      <c r="H36" s="173">
        <v>0</v>
      </c>
      <c r="I36" s="179">
        <v>814</v>
      </c>
    </row>
    <row r="37" spans="1:247" s="38" customFormat="1" ht="9" customHeight="1">
      <c r="B37" s="200" t="s">
        <v>141</v>
      </c>
      <c r="C37" s="182" t="s">
        <v>142</v>
      </c>
      <c r="D37" s="172">
        <v>14</v>
      </c>
      <c r="E37" s="172">
        <v>28</v>
      </c>
      <c r="F37" s="172">
        <v>0</v>
      </c>
      <c r="G37" s="172">
        <v>125</v>
      </c>
      <c r="H37" s="172">
        <v>0</v>
      </c>
      <c r="I37" s="175">
        <v>167</v>
      </c>
    </row>
    <row r="38" spans="1:247" s="38" customFormat="1" ht="9" customHeight="1">
      <c r="B38" s="203" t="s">
        <v>150</v>
      </c>
      <c r="C38" s="204"/>
      <c r="D38" s="205">
        <v>357</v>
      </c>
      <c r="E38" s="205">
        <v>1015</v>
      </c>
      <c r="F38" s="205">
        <v>55</v>
      </c>
      <c r="G38" s="205">
        <v>4594</v>
      </c>
      <c r="H38" s="205">
        <v>218</v>
      </c>
      <c r="I38" s="206">
        <v>6239</v>
      </c>
    </row>
    <row r="39" spans="1:247" s="79" customFormat="1" ht="18" customHeight="1">
      <c r="A39" s="55"/>
      <c r="B39" s="99" t="s">
        <v>143</v>
      </c>
      <c r="C39" s="117"/>
      <c r="D39" s="118">
        <v>1323</v>
      </c>
      <c r="E39" s="118">
        <v>3465</v>
      </c>
      <c r="F39" s="118">
        <v>263</v>
      </c>
      <c r="G39" s="118">
        <v>14550</v>
      </c>
      <c r="H39" s="118">
        <v>2045</v>
      </c>
      <c r="I39" s="119">
        <v>21646</v>
      </c>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row>
    <row r="40" spans="1:247" ht="22.5" customHeight="1">
      <c r="B40" s="116" t="str">
        <f>'Parque de Máquinas'!B31</f>
        <v>Al 31-08-2017</v>
      </c>
      <c r="I40" s="43"/>
    </row>
    <row r="41" spans="1:247" s="38" customFormat="1" ht="22.5" customHeight="1">
      <c r="B41" s="334" t="s">
        <v>190</v>
      </c>
      <c r="C41" s="335"/>
      <c r="D41" s="335"/>
      <c r="E41" s="335"/>
      <c r="F41" s="335"/>
      <c r="G41" s="335"/>
      <c r="H41" s="336"/>
      <c r="I41" s="83"/>
      <c r="J41" s="44"/>
    </row>
    <row r="42" spans="1:247" s="38" customFormat="1" ht="15" customHeight="1">
      <c r="B42" s="352" t="s">
        <v>6</v>
      </c>
      <c r="C42" s="338" t="s">
        <v>58</v>
      </c>
      <c r="D42" s="339" t="s">
        <v>78</v>
      </c>
      <c r="E42" s="340"/>
      <c r="F42" s="341"/>
      <c r="G42" s="338" t="s">
        <v>79</v>
      </c>
      <c r="H42" s="343" t="s">
        <v>56</v>
      </c>
      <c r="I42" s="356"/>
      <c r="J42" s="44"/>
    </row>
    <row r="43" spans="1:247" s="38" customFormat="1" ht="24" customHeight="1">
      <c r="B43" s="352"/>
      <c r="C43" s="338"/>
      <c r="D43" s="80" t="s">
        <v>52</v>
      </c>
      <c r="E43" s="82" t="s">
        <v>53</v>
      </c>
      <c r="F43" s="81" t="s">
        <v>54</v>
      </c>
      <c r="G43" s="338"/>
      <c r="H43" s="343"/>
      <c r="I43" s="356"/>
      <c r="J43" s="44"/>
    </row>
    <row r="44" spans="1:247" s="38" customFormat="1" ht="15" customHeight="1">
      <c r="B44" s="353" t="s">
        <v>171</v>
      </c>
      <c r="C44" s="354"/>
      <c r="D44" s="354"/>
      <c r="E44" s="354"/>
      <c r="F44" s="354"/>
      <c r="G44" s="354"/>
      <c r="H44" s="355"/>
      <c r="I44" s="120"/>
    </row>
    <row r="45" spans="1:247" s="38" customFormat="1" ht="9" customHeight="1">
      <c r="B45" s="200" t="s">
        <v>125</v>
      </c>
      <c r="C45" s="182" t="s">
        <v>62</v>
      </c>
      <c r="D45" s="172">
        <v>27843.976300197497</v>
      </c>
      <c r="E45" s="172">
        <v>29369.68793828892</v>
      </c>
      <c r="F45" s="172">
        <v>9029.4117647058829</v>
      </c>
      <c r="G45" s="172">
        <v>61175.920099255585</v>
      </c>
      <c r="H45" s="175">
        <v>0</v>
      </c>
      <c r="I45" s="293"/>
    </row>
    <row r="46" spans="1:247" s="38" customFormat="1" ht="9" customHeight="1">
      <c r="B46" s="201" t="s">
        <v>1</v>
      </c>
      <c r="C46" s="185" t="s">
        <v>63</v>
      </c>
      <c r="D46" s="173">
        <v>46605.299539170504</v>
      </c>
      <c r="E46" s="173">
        <v>20580.499137129962</v>
      </c>
      <c r="F46" s="173">
        <v>8813.6622390891844</v>
      </c>
      <c r="G46" s="173">
        <v>74929.022564144878</v>
      </c>
      <c r="H46" s="174">
        <v>1085.9781477627471</v>
      </c>
      <c r="I46" s="293"/>
    </row>
    <row r="47" spans="1:247" s="38" customFormat="1" ht="9" customHeight="1">
      <c r="B47" s="202" t="s">
        <v>49</v>
      </c>
      <c r="C47" s="182" t="s">
        <v>64</v>
      </c>
      <c r="D47" s="172">
        <v>57871.735791090628</v>
      </c>
      <c r="E47" s="172">
        <v>13117.693354061406</v>
      </c>
      <c r="F47" s="172">
        <v>3154.8387096774195</v>
      </c>
      <c r="G47" s="172">
        <v>64230.346774193546</v>
      </c>
      <c r="H47" s="175">
        <v>248.87367093169939</v>
      </c>
      <c r="I47" s="293"/>
    </row>
    <row r="48" spans="1:247" s="38" customFormat="1" ht="9" customHeight="1">
      <c r="B48" s="201" t="s">
        <v>152</v>
      </c>
      <c r="C48" s="185" t="s">
        <v>153</v>
      </c>
      <c r="D48" s="173">
        <v>7670.9019091507571</v>
      </c>
      <c r="E48" s="173">
        <v>20067.530407191964</v>
      </c>
      <c r="F48" s="173">
        <v>9444.8387096774186</v>
      </c>
      <c r="G48" s="173">
        <v>25767.915475704369</v>
      </c>
      <c r="H48" s="174">
        <v>0</v>
      </c>
      <c r="I48" s="293"/>
    </row>
    <row r="49" spans="2:9" s="38" customFormat="1" ht="9" customHeight="1">
      <c r="B49" s="200" t="s">
        <v>18</v>
      </c>
      <c r="C49" s="182" t="s">
        <v>65</v>
      </c>
      <c r="D49" s="172">
        <v>34083.607636603025</v>
      </c>
      <c r="E49" s="172">
        <v>15953.569539925966</v>
      </c>
      <c r="F49" s="172">
        <v>11970.161290322581</v>
      </c>
      <c r="G49" s="172">
        <v>54480.57882267177</v>
      </c>
      <c r="H49" s="175">
        <v>0</v>
      </c>
      <c r="I49" s="293"/>
    </row>
    <row r="50" spans="2:9" s="38" customFormat="1" ht="9" customHeight="1">
      <c r="B50" s="201" t="s">
        <v>76</v>
      </c>
      <c r="C50" s="185" t="s">
        <v>66</v>
      </c>
      <c r="D50" s="173">
        <v>69958.196181698484</v>
      </c>
      <c r="E50" s="173">
        <v>126770.53119849306</v>
      </c>
      <c r="F50" s="173">
        <v>62982.903225806454</v>
      </c>
      <c r="G50" s="173">
        <v>69861.191149026927</v>
      </c>
      <c r="H50" s="174">
        <v>0</v>
      </c>
      <c r="I50" s="293"/>
    </row>
    <row r="51" spans="2:9" s="38" customFormat="1" ht="9" customHeight="1">
      <c r="B51" s="200" t="s">
        <v>126</v>
      </c>
      <c r="C51" s="182" t="s">
        <v>67</v>
      </c>
      <c r="D51" s="172">
        <v>143096.8564845293</v>
      </c>
      <c r="E51" s="172">
        <v>72117.279411764699</v>
      </c>
      <c r="F51" s="172">
        <v>102982.25806451614</v>
      </c>
      <c r="G51" s="172">
        <v>80165.957571733132</v>
      </c>
      <c r="H51" s="175">
        <v>107.15053763440861</v>
      </c>
      <c r="I51" s="293"/>
    </row>
    <row r="52" spans="2:9" s="38" customFormat="1" ht="9" customHeight="1">
      <c r="B52" s="201" t="s">
        <v>2</v>
      </c>
      <c r="C52" s="185" t="s">
        <v>68</v>
      </c>
      <c r="D52" s="173">
        <v>19094.930875576036</v>
      </c>
      <c r="E52" s="173">
        <v>34359.763212079619</v>
      </c>
      <c r="F52" s="173">
        <v>5091.4746543778801</v>
      </c>
      <c r="G52" s="173">
        <v>56946.376881720433</v>
      </c>
      <c r="H52" s="174">
        <v>0</v>
      </c>
      <c r="I52" s="293"/>
    </row>
    <row r="53" spans="2:9" s="38" customFormat="1" ht="9" customHeight="1">
      <c r="B53" s="215" t="s">
        <v>3</v>
      </c>
      <c r="C53" s="187" t="s">
        <v>69</v>
      </c>
      <c r="D53" s="176">
        <v>32638.824884792626</v>
      </c>
      <c r="E53" s="176">
        <v>37649.596774193546</v>
      </c>
      <c r="F53" s="176">
        <v>7909.677419354839</v>
      </c>
      <c r="G53" s="176">
        <v>66204.767201652634</v>
      </c>
      <c r="H53" s="177">
        <v>0</v>
      </c>
      <c r="I53" s="293"/>
    </row>
    <row r="54" spans="2:9" s="38" customFormat="1" ht="9" customHeight="1">
      <c r="B54" s="218" t="s">
        <v>127</v>
      </c>
      <c r="C54" s="189" t="s">
        <v>70</v>
      </c>
      <c r="D54" s="178">
        <v>18328.53302611367</v>
      </c>
      <c r="E54" s="178">
        <v>25377.167526082263</v>
      </c>
      <c r="F54" s="178">
        <v>10217.457305502847</v>
      </c>
      <c r="G54" s="178">
        <v>65507.386114411041</v>
      </c>
      <c r="H54" s="179">
        <v>1269.9932795698924</v>
      </c>
      <c r="I54" s="293"/>
    </row>
    <row r="55" spans="2:9" s="38" customFormat="1" ht="9" customHeight="1">
      <c r="B55" s="215" t="s">
        <v>7</v>
      </c>
      <c r="C55" s="187" t="s">
        <v>71</v>
      </c>
      <c r="D55" s="176">
        <v>44276.497695852537</v>
      </c>
      <c r="E55" s="176">
        <v>52597.950268817207</v>
      </c>
      <c r="F55" s="176">
        <v>6361.7511520737326</v>
      </c>
      <c r="G55" s="176">
        <v>43818.309805174067</v>
      </c>
      <c r="H55" s="177">
        <v>0</v>
      </c>
      <c r="I55" s="293"/>
    </row>
    <row r="56" spans="2:9" s="38" customFormat="1" ht="9" customHeight="1">
      <c r="B56" s="218" t="s">
        <v>8</v>
      </c>
      <c r="C56" s="189" t="s">
        <v>72</v>
      </c>
      <c r="D56" s="178">
        <v>14655.43120473996</v>
      </c>
      <c r="E56" s="178">
        <v>16409.5539435098</v>
      </c>
      <c r="F56" s="178">
        <v>2564.516129032258</v>
      </c>
      <c r="G56" s="178">
        <v>76508.091623746266</v>
      </c>
      <c r="H56" s="179">
        <v>29.912023460410555</v>
      </c>
      <c r="I56" s="293"/>
    </row>
    <row r="57" spans="2:9" s="38" customFormat="1" ht="9" customHeight="1">
      <c r="B57" s="215" t="s">
        <v>9</v>
      </c>
      <c r="C57" s="187" t="s">
        <v>73</v>
      </c>
      <c r="D57" s="176">
        <v>20320.737327188941</v>
      </c>
      <c r="E57" s="176">
        <v>5286.2712725425454</v>
      </c>
      <c r="F57" s="176">
        <v>3312.144212523719</v>
      </c>
      <c r="G57" s="176">
        <v>67423.964252481383</v>
      </c>
      <c r="H57" s="177">
        <v>0</v>
      </c>
      <c r="I57" s="293"/>
    </row>
    <row r="58" spans="2:9" s="38" customFormat="1" ht="9" customHeight="1">
      <c r="B58" s="254" t="s">
        <v>128</v>
      </c>
      <c r="C58" s="189" t="s">
        <v>74</v>
      </c>
      <c r="D58" s="178">
        <v>11138.578011849901</v>
      </c>
      <c r="E58" s="178">
        <v>10703.03417438518</v>
      </c>
      <c r="F58" s="178">
        <v>2716.5898617511521</v>
      </c>
      <c r="G58" s="178">
        <v>63301.186877455904</v>
      </c>
      <c r="H58" s="179">
        <v>70.838709677419359</v>
      </c>
      <c r="I58" s="293"/>
    </row>
    <row r="59" spans="2:9" s="38" customFormat="1" ht="9" customHeight="1">
      <c r="B59" s="215" t="s">
        <v>90</v>
      </c>
      <c r="C59" s="187" t="s">
        <v>91</v>
      </c>
      <c r="D59" s="176">
        <v>8447.4654377880179</v>
      </c>
      <c r="E59" s="176">
        <v>8215.1305683563751</v>
      </c>
      <c r="F59" s="176">
        <v>2940.5529953917053</v>
      </c>
      <c r="G59" s="176">
        <v>32910.067400996588</v>
      </c>
      <c r="H59" s="177">
        <v>0</v>
      </c>
      <c r="I59" s="293"/>
    </row>
    <row r="60" spans="2:9" s="38" customFormat="1" ht="9" customHeight="1">
      <c r="B60" s="254" t="s">
        <v>88</v>
      </c>
      <c r="C60" s="189" t="s">
        <v>89</v>
      </c>
      <c r="D60" s="178">
        <v>11815.668202764977</v>
      </c>
      <c r="E60" s="178">
        <v>12125.76894223556</v>
      </c>
      <c r="F60" s="178">
        <v>4988.9400921658989</v>
      </c>
      <c r="G60" s="178">
        <v>66179.050819967568</v>
      </c>
      <c r="H60" s="179">
        <v>0</v>
      </c>
      <c r="I60" s="293"/>
    </row>
    <row r="61" spans="2:9" s="38" customFormat="1" ht="9" customHeight="1">
      <c r="B61" s="215" t="s">
        <v>10</v>
      </c>
      <c r="C61" s="187" t="s">
        <v>75</v>
      </c>
      <c r="D61" s="176">
        <v>21833.717357910908</v>
      </c>
      <c r="E61" s="176">
        <v>25218.064516129034</v>
      </c>
      <c r="F61" s="176">
        <v>5145.1612903225805</v>
      </c>
      <c r="G61" s="176">
        <v>91084.74341935484</v>
      </c>
      <c r="H61" s="177">
        <v>1234.3548387096773</v>
      </c>
      <c r="I61" s="293"/>
    </row>
    <row r="62" spans="2:9" s="38" customFormat="1" ht="9" customHeight="1">
      <c r="B62" s="277" t="s">
        <v>175</v>
      </c>
      <c r="C62" s="208"/>
      <c r="D62" s="209">
        <v>34687.11516864811</v>
      </c>
      <c r="E62" s="209">
        <v>30936.41718736395</v>
      </c>
      <c r="F62" s="209">
        <v>15272.137595075983</v>
      </c>
      <c r="G62" s="209">
        <v>62382.051579628882</v>
      </c>
      <c r="H62" s="206">
        <v>578.15731539232206</v>
      </c>
      <c r="I62" s="120"/>
    </row>
    <row r="63" spans="2:9" s="38" customFormat="1" ht="15" customHeight="1">
      <c r="B63" s="353" t="s">
        <v>147</v>
      </c>
      <c r="C63" s="354"/>
      <c r="D63" s="354"/>
      <c r="E63" s="354"/>
      <c r="F63" s="354"/>
      <c r="G63" s="354"/>
      <c r="H63" s="355"/>
      <c r="I63" s="120"/>
    </row>
    <row r="64" spans="2:9" s="38" customFormat="1" ht="9" customHeight="1">
      <c r="B64" s="200" t="s">
        <v>129</v>
      </c>
      <c r="C64" s="182" t="s">
        <v>130</v>
      </c>
      <c r="D64" s="172">
        <v>32665.668202764977</v>
      </c>
      <c r="E64" s="172">
        <v>29497.447004608293</v>
      </c>
      <c r="F64" s="172">
        <v>0</v>
      </c>
      <c r="G64" s="172">
        <v>47772.66882311237</v>
      </c>
      <c r="H64" s="175">
        <v>0</v>
      </c>
      <c r="I64" s="293"/>
    </row>
    <row r="65" spans="1:247" s="38" customFormat="1" ht="9" customHeight="1">
      <c r="B65" s="201" t="s">
        <v>131</v>
      </c>
      <c r="C65" s="185" t="s">
        <v>132</v>
      </c>
      <c r="D65" s="173">
        <v>37831.029185867897</v>
      </c>
      <c r="E65" s="173">
        <v>16829.976324356317</v>
      </c>
      <c r="F65" s="173">
        <v>2587.0967741935483</v>
      </c>
      <c r="G65" s="173">
        <v>71680.809924152432</v>
      </c>
      <c r="H65" s="174">
        <v>0</v>
      </c>
      <c r="I65" s="293"/>
    </row>
    <row r="66" spans="1:247" s="38" customFormat="1" ht="9" customHeight="1">
      <c r="B66" s="202" t="s">
        <v>133</v>
      </c>
      <c r="C66" s="182" t="s">
        <v>134</v>
      </c>
      <c r="D66" s="172">
        <v>70060.236998025022</v>
      </c>
      <c r="E66" s="172">
        <v>49261.015753938482</v>
      </c>
      <c r="F66" s="172">
        <v>41841.013824884794</v>
      </c>
      <c r="G66" s="172">
        <v>67277.251921794377</v>
      </c>
      <c r="H66" s="175">
        <v>204.23963133640552</v>
      </c>
      <c r="I66" s="293"/>
    </row>
    <row r="67" spans="1:247" s="38" customFormat="1" ht="9" customHeight="1">
      <c r="B67" s="201" t="s">
        <v>135</v>
      </c>
      <c r="C67" s="185" t="s">
        <v>136</v>
      </c>
      <c r="D67" s="173">
        <v>69053.754423963139</v>
      </c>
      <c r="E67" s="173">
        <v>50437.278853046591</v>
      </c>
      <c r="F67" s="173">
        <v>34569.893010752683</v>
      </c>
      <c r="G67" s="173">
        <v>73120.974673118282</v>
      </c>
      <c r="H67" s="174">
        <v>3820.9245204882291</v>
      </c>
      <c r="I67" s="293"/>
    </row>
    <row r="68" spans="1:247" s="38" customFormat="1" ht="9" customHeight="1">
      <c r="B68" s="200" t="s">
        <v>137</v>
      </c>
      <c r="C68" s="182" t="s">
        <v>138</v>
      </c>
      <c r="D68" s="172">
        <v>10849.572086899276</v>
      </c>
      <c r="E68" s="172">
        <v>27309.092165898619</v>
      </c>
      <c r="F68" s="172">
        <v>0</v>
      </c>
      <c r="G68" s="172">
        <v>39699.352629253204</v>
      </c>
      <c r="H68" s="175">
        <v>0</v>
      </c>
      <c r="I68" s="293"/>
    </row>
    <row r="69" spans="1:247" s="38" customFormat="1" ht="9" customHeight="1">
      <c r="B69" s="201" t="s">
        <v>139</v>
      </c>
      <c r="C69" s="185" t="s">
        <v>140</v>
      </c>
      <c r="D69" s="173">
        <v>22668.998743192293</v>
      </c>
      <c r="E69" s="173">
        <v>19244.653376651004</v>
      </c>
      <c r="F69" s="173">
        <v>6270.7373271889401</v>
      </c>
      <c r="G69" s="173">
        <v>71049.108541165144</v>
      </c>
      <c r="H69" s="174">
        <v>0</v>
      </c>
      <c r="I69" s="293"/>
    </row>
    <row r="70" spans="1:247" s="38" customFormat="1" ht="9" customHeight="1">
      <c r="B70" s="200" t="s">
        <v>141</v>
      </c>
      <c r="C70" s="182" t="s">
        <v>142</v>
      </c>
      <c r="D70" s="172">
        <v>12225.806451612903</v>
      </c>
      <c r="E70" s="172">
        <v>12795.506912442397</v>
      </c>
      <c r="F70" s="172">
        <v>0</v>
      </c>
      <c r="G70" s="172">
        <v>34910.184258064517</v>
      </c>
      <c r="H70" s="175">
        <v>0</v>
      </c>
      <c r="I70" s="293"/>
    </row>
    <row r="71" spans="1:247" s="38" customFormat="1" ht="9" customHeight="1">
      <c r="B71" s="207" t="s">
        <v>175</v>
      </c>
      <c r="C71" s="208"/>
      <c r="D71" s="209">
        <v>36479.295156046501</v>
      </c>
      <c r="E71" s="209">
        <v>29339.28148442024</v>
      </c>
      <c r="F71" s="209">
        <v>12181.248705288566</v>
      </c>
      <c r="G71" s="209">
        <v>57930.050110094329</v>
      </c>
      <c r="H71" s="206">
        <v>2012.5820759123174</v>
      </c>
      <c r="I71" s="293"/>
    </row>
    <row r="72" spans="1:247" s="79" customFormat="1" ht="18" customHeight="1">
      <c r="A72" s="55"/>
      <c r="B72" s="99" t="s">
        <v>176</v>
      </c>
      <c r="C72" s="117"/>
      <c r="D72" s="118">
        <v>35209.8343316393</v>
      </c>
      <c r="E72" s="118">
        <v>30470.585940672037</v>
      </c>
      <c r="F72" s="118">
        <v>14370.628335554655</v>
      </c>
      <c r="G72" s="118">
        <v>61083.551151014632</v>
      </c>
      <c r="H72" s="119">
        <v>336.34438998212039</v>
      </c>
      <c r="I72" s="84"/>
      <c r="J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row>
    <row r="73" spans="1:247" ht="22.5" customHeight="1">
      <c r="B73" s="116" t="s">
        <v>188</v>
      </c>
    </row>
    <row r="74" spans="1:247" s="38" customFormat="1" ht="22.5" customHeight="1">
      <c r="B74" s="334" t="s">
        <v>191</v>
      </c>
      <c r="C74" s="335"/>
      <c r="D74" s="335"/>
      <c r="E74" s="335"/>
      <c r="F74" s="335"/>
      <c r="G74" s="335"/>
      <c r="H74" s="336"/>
      <c r="I74" s="83"/>
    </row>
    <row r="75" spans="1:247" s="38" customFormat="1" ht="15" customHeight="1">
      <c r="B75" s="352" t="s">
        <v>6</v>
      </c>
      <c r="C75" s="338" t="s">
        <v>58</v>
      </c>
      <c r="D75" s="339" t="s">
        <v>78</v>
      </c>
      <c r="E75" s="340"/>
      <c r="F75" s="341"/>
      <c r="G75" s="338" t="s">
        <v>79</v>
      </c>
      <c r="H75" s="343" t="s">
        <v>56</v>
      </c>
      <c r="I75" s="356"/>
      <c r="J75" s="44"/>
    </row>
    <row r="76" spans="1:247" s="38" customFormat="1" ht="24" customHeight="1">
      <c r="B76" s="352"/>
      <c r="C76" s="338"/>
      <c r="D76" s="80" t="s">
        <v>52</v>
      </c>
      <c r="E76" s="82" t="s">
        <v>53</v>
      </c>
      <c r="F76" s="81" t="s">
        <v>54</v>
      </c>
      <c r="G76" s="338"/>
      <c r="H76" s="343"/>
      <c r="I76" s="356"/>
    </row>
    <row r="77" spans="1:247" s="38" customFormat="1" ht="15" customHeight="1">
      <c r="B77" s="353" t="s">
        <v>171</v>
      </c>
      <c r="C77" s="354"/>
      <c r="D77" s="354"/>
      <c r="E77" s="354"/>
      <c r="F77" s="354"/>
      <c r="G77" s="354"/>
      <c r="H77" s="355"/>
      <c r="I77" s="121"/>
      <c r="L77" s="154">
        <v>538866820</v>
      </c>
      <c r="M77" s="154">
        <v>1202623463.5079</v>
      </c>
      <c r="N77" s="154">
        <v>32756300</v>
      </c>
      <c r="O77" s="154">
        <v>9246316898.5</v>
      </c>
      <c r="P77" s="154">
        <v>20152402</v>
      </c>
    </row>
    <row r="78" spans="1:247" s="38" customFormat="1" ht="9" customHeight="1">
      <c r="B78" s="200" t="s">
        <v>125</v>
      </c>
      <c r="C78" s="182" t="s">
        <v>62</v>
      </c>
      <c r="D78" s="210">
        <v>43.219881255739317</v>
      </c>
      <c r="E78" s="210">
        <v>45.588116134187445</v>
      </c>
      <c r="F78" s="210">
        <v>14.015602515686519</v>
      </c>
      <c r="G78" s="210">
        <v>94.958276572792101</v>
      </c>
      <c r="H78" s="213">
        <v>0</v>
      </c>
      <c r="I78" s="121"/>
      <c r="L78" s="155">
        <v>1834162250</v>
      </c>
      <c r="M78" s="155">
        <v>3120641050</v>
      </c>
      <c r="N78" s="155">
        <v>75547300</v>
      </c>
      <c r="O78" s="155">
        <v>20736336354</v>
      </c>
      <c r="P78" s="155">
        <v>22711400</v>
      </c>
    </row>
    <row r="79" spans="1:247" s="38" customFormat="1" ht="9" customHeight="1">
      <c r="B79" s="201" t="s">
        <v>1</v>
      </c>
      <c r="C79" s="185" t="s">
        <v>63</v>
      </c>
      <c r="D79" s="211">
        <v>72.341517973380263</v>
      </c>
      <c r="E79" s="211">
        <v>31.945391681873154</v>
      </c>
      <c r="F79" s="211">
        <v>13.680712528078331</v>
      </c>
      <c r="G79" s="211">
        <v>116.30607004244517</v>
      </c>
      <c r="H79" s="212">
        <v>1.6856732704624784</v>
      </c>
      <c r="I79" s="122"/>
    </row>
    <row r="80" spans="1:247" s="38" customFormat="1" ht="9" customHeight="1">
      <c r="B80" s="202" t="s">
        <v>49</v>
      </c>
      <c r="C80" s="182" t="s">
        <v>64</v>
      </c>
      <c r="D80" s="210">
        <v>89.829466955002218</v>
      </c>
      <c r="E80" s="210">
        <v>20.361500922111954</v>
      </c>
      <c r="F80" s="210">
        <v>4.896992905869582</v>
      </c>
      <c r="G80" s="210">
        <v>99.699408254988114</v>
      </c>
      <c r="H80" s="213">
        <v>0.38630583467605145</v>
      </c>
      <c r="I80" s="121"/>
    </row>
    <row r="81" spans="2:9" s="38" customFormat="1" ht="9" customHeight="1">
      <c r="B81" s="201" t="s">
        <v>152</v>
      </c>
      <c r="C81" s="185" t="s">
        <v>153</v>
      </c>
      <c r="D81" s="211">
        <v>11.906901013831424</v>
      </c>
      <c r="E81" s="211">
        <v>31.149153121805483</v>
      </c>
      <c r="F81" s="211">
        <v>14.660435101324691</v>
      </c>
      <c r="G81" s="211">
        <v>39.997385253483749</v>
      </c>
      <c r="H81" s="212">
        <v>0</v>
      </c>
      <c r="I81" s="122"/>
    </row>
    <row r="82" spans="2:9" s="38" customFormat="1" ht="9" customHeight="1">
      <c r="B82" s="214" t="s">
        <v>18</v>
      </c>
      <c r="C82" s="185" t="s">
        <v>65</v>
      </c>
      <c r="D82" s="211">
        <v>52.90514037719332</v>
      </c>
      <c r="E82" s="211">
        <v>24.763394914823614</v>
      </c>
      <c r="F82" s="211">
        <v>18.580282643615082</v>
      </c>
      <c r="G82" s="211">
        <v>84.565656933241911</v>
      </c>
      <c r="H82" s="212">
        <v>0</v>
      </c>
      <c r="I82" s="122"/>
    </row>
    <row r="83" spans="2:9" s="38" customFormat="1" ht="9" customHeight="1">
      <c r="B83" s="200" t="s">
        <v>76</v>
      </c>
      <c r="C83" s="182" t="s">
        <v>66</v>
      </c>
      <c r="D83" s="210">
        <v>108.59027098860437</v>
      </c>
      <c r="E83" s="210">
        <v>196.77531851250009</v>
      </c>
      <c r="F83" s="210">
        <v>97.763105714960972</v>
      </c>
      <c r="G83" s="210">
        <v>108.43969816997847</v>
      </c>
      <c r="H83" s="213">
        <v>0</v>
      </c>
      <c r="I83" s="121"/>
    </row>
    <row r="84" spans="2:9" s="38" customFormat="1" ht="9" customHeight="1">
      <c r="B84" s="201" t="s">
        <v>126</v>
      </c>
      <c r="C84" s="185" t="s">
        <v>67</v>
      </c>
      <c r="D84" s="211">
        <v>222.11731107123012</v>
      </c>
      <c r="E84" s="211">
        <v>111.94163574407783</v>
      </c>
      <c r="F84" s="211">
        <v>159.85076689512624</v>
      </c>
      <c r="G84" s="211">
        <v>124.43492731238844</v>
      </c>
      <c r="H84" s="212">
        <v>0.16632083949212809</v>
      </c>
      <c r="I84" s="122"/>
    </row>
    <row r="85" spans="2:9" s="38" customFormat="1" ht="9" customHeight="1">
      <c r="B85" s="200" t="s">
        <v>2</v>
      </c>
      <c r="C85" s="182" t="s">
        <v>68</v>
      </c>
      <c r="D85" s="210">
        <v>29.639468017471806</v>
      </c>
      <c r="E85" s="210">
        <v>53.333793636035665</v>
      </c>
      <c r="F85" s="210">
        <v>7.9030713001022601</v>
      </c>
      <c r="G85" s="210">
        <v>88.393109527071331</v>
      </c>
      <c r="H85" s="213">
        <v>0</v>
      </c>
      <c r="I85" s="121"/>
    </row>
    <row r="86" spans="2:9" s="38" customFormat="1" ht="9" customHeight="1">
      <c r="B86" s="201" t="s">
        <v>3</v>
      </c>
      <c r="C86" s="185" t="s">
        <v>69</v>
      </c>
      <c r="D86" s="211">
        <v>50.662524656638247</v>
      </c>
      <c r="E86" s="211">
        <v>58.440327788081376</v>
      </c>
      <c r="F86" s="211">
        <v>12.277532316147459</v>
      </c>
      <c r="G86" s="211">
        <v>102.76413634926834</v>
      </c>
      <c r="H86" s="212">
        <v>0</v>
      </c>
      <c r="I86" s="121"/>
    </row>
    <row r="87" spans="2:9" s="38" customFormat="1" ht="9" customHeight="1">
      <c r="B87" s="215" t="s">
        <v>127</v>
      </c>
      <c r="C87" s="187" t="s">
        <v>70</v>
      </c>
      <c r="D87" s="216">
        <v>28.449852579960371</v>
      </c>
      <c r="E87" s="216">
        <v>39.390859813240816</v>
      </c>
      <c r="F87" s="216">
        <v>15.85970648438912</v>
      </c>
      <c r="G87" s="216">
        <v>101.68164987335626</v>
      </c>
      <c r="H87" s="217">
        <v>1.9713046063111455</v>
      </c>
      <c r="I87" s="121"/>
    </row>
    <row r="88" spans="2:9" s="38" customFormat="1" ht="9" customHeight="1">
      <c r="B88" s="218" t="s">
        <v>7</v>
      </c>
      <c r="C88" s="189" t="s">
        <v>71</v>
      </c>
      <c r="D88" s="219">
        <v>68.726713174985306</v>
      </c>
      <c r="E88" s="219">
        <v>81.643409705726441</v>
      </c>
      <c r="F88" s="219">
        <v>9.8748155222801017</v>
      </c>
      <c r="G88" s="219">
        <v>68.015506341074854</v>
      </c>
      <c r="H88" s="220">
        <v>0</v>
      </c>
      <c r="I88" s="121"/>
    </row>
    <row r="89" spans="2:9" s="38" customFormat="1" ht="9" customHeight="1">
      <c r="B89" s="215" t="s">
        <v>8</v>
      </c>
      <c r="C89" s="187" t="s">
        <v>72</v>
      </c>
      <c r="D89" s="216">
        <v>22.748403086955108</v>
      </c>
      <c r="E89" s="216">
        <v>25.471181459564448</v>
      </c>
      <c r="F89" s="216">
        <v>3.9806844173479727</v>
      </c>
      <c r="G89" s="216">
        <v>118.75712719444037</v>
      </c>
      <c r="H89" s="217">
        <v>4.6429938315550964E-2</v>
      </c>
      <c r="I89" s="121"/>
    </row>
    <row r="90" spans="2:9" s="38" customFormat="1" ht="9" customHeight="1">
      <c r="B90" s="218" t="s">
        <v>9</v>
      </c>
      <c r="C90" s="189" t="s">
        <v>73</v>
      </c>
      <c r="D90" s="219">
        <v>31.542185097462035</v>
      </c>
      <c r="E90" s="219">
        <v>8.2054378376731432</v>
      </c>
      <c r="F90" s="219">
        <v>5.1411651131934049</v>
      </c>
      <c r="G90" s="219">
        <v>104.65659420787499</v>
      </c>
      <c r="H90" s="220">
        <v>0</v>
      </c>
      <c r="I90" s="121"/>
    </row>
    <row r="91" spans="2:9" s="38" customFormat="1" ht="9" customHeight="1">
      <c r="B91" s="215" t="s">
        <v>128</v>
      </c>
      <c r="C91" s="187" t="s">
        <v>74</v>
      </c>
      <c r="D91" s="216">
        <v>17.289485303380573</v>
      </c>
      <c r="E91" s="216">
        <v>16.613426943973025</v>
      </c>
      <c r="F91" s="216">
        <v>4.2167357844144293</v>
      </c>
      <c r="G91" s="216">
        <v>98.257150871501153</v>
      </c>
      <c r="H91" s="217">
        <v>0.10995701862259306</v>
      </c>
      <c r="I91" s="121"/>
    </row>
    <row r="92" spans="2:9" s="38" customFormat="1" ht="9" customHeight="1">
      <c r="B92" s="218" t="s">
        <v>90</v>
      </c>
      <c r="C92" s="189" t="s">
        <v>91</v>
      </c>
      <c r="D92" s="219">
        <v>13.112295786955199</v>
      </c>
      <c r="E92" s="219">
        <v>12.751661753937004</v>
      </c>
      <c r="F92" s="219">
        <v>4.564375070457757</v>
      </c>
      <c r="G92" s="219">
        <v>51.083551783491536</v>
      </c>
      <c r="H92" s="220">
        <v>0</v>
      </c>
      <c r="I92" s="121"/>
    </row>
    <row r="93" spans="2:9" s="38" customFormat="1" ht="9" customHeight="1">
      <c r="B93" s="215" t="s">
        <v>88</v>
      </c>
      <c r="C93" s="187" t="s">
        <v>89</v>
      </c>
      <c r="D93" s="216">
        <v>18.340475913890749</v>
      </c>
      <c r="E93" s="216">
        <v>18.82181941859487</v>
      </c>
      <c r="F93" s="216">
        <v>7.7439154541256343</v>
      </c>
      <c r="G93" s="216">
        <v>102.72421895561835</v>
      </c>
      <c r="H93" s="217">
        <v>0</v>
      </c>
      <c r="I93" s="121"/>
    </row>
    <row r="94" spans="2:9" s="38" customFormat="1" ht="9" customHeight="1">
      <c r="B94" s="218" t="s">
        <v>10</v>
      </c>
      <c r="C94" s="189" t="s">
        <v>75</v>
      </c>
      <c r="D94" s="219">
        <v>33.890657764048967</v>
      </c>
      <c r="E94" s="219">
        <v>39.14389748560945</v>
      </c>
      <c r="F94" s="219">
        <v>7.9864045857484482</v>
      </c>
      <c r="G94" s="219">
        <v>141.38324757754071</v>
      </c>
      <c r="H94" s="220">
        <v>1.9159860280480525</v>
      </c>
      <c r="I94" s="121"/>
    </row>
    <row r="95" spans="2:9" s="38" customFormat="1" ht="9" customHeight="1">
      <c r="B95" s="198" t="s">
        <v>175</v>
      </c>
      <c r="C95" s="199"/>
      <c r="D95" s="221">
        <v>53.841914765689971</v>
      </c>
      <c r="E95" s="221">
        <v>48.020019227871508</v>
      </c>
      <c r="F95" s="221">
        <v>23.705664961933408</v>
      </c>
      <c r="G95" s="221">
        <v>96.830453836503295</v>
      </c>
      <c r="H95" s="296">
        <v>0.89742536227542857</v>
      </c>
      <c r="I95" s="122"/>
    </row>
    <row r="96" spans="2:9" s="38" customFormat="1" ht="15">
      <c r="B96" s="353" t="s">
        <v>144</v>
      </c>
      <c r="C96" s="354"/>
      <c r="D96" s="354"/>
      <c r="E96" s="354"/>
      <c r="F96" s="354"/>
      <c r="G96" s="354"/>
      <c r="H96" s="355"/>
      <c r="I96" s="122"/>
    </row>
    <row r="97" spans="1:247" s="38" customFormat="1" ht="9" customHeight="1">
      <c r="B97" s="200" t="s">
        <v>129</v>
      </c>
      <c r="C97" s="182" t="s">
        <v>130</v>
      </c>
      <c r="D97" s="216">
        <v>50.704191299461343</v>
      </c>
      <c r="E97" s="216">
        <v>45.786425873289915</v>
      </c>
      <c r="F97" s="216">
        <v>0</v>
      </c>
      <c r="G97" s="216">
        <v>74.153527913684911</v>
      </c>
      <c r="H97" s="217">
        <v>0</v>
      </c>
      <c r="I97" s="121"/>
    </row>
    <row r="98" spans="1:247" s="38" customFormat="1" ht="9" customHeight="1">
      <c r="B98" s="201" t="s">
        <v>131</v>
      </c>
      <c r="C98" s="185" t="s">
        <v>132</v>
      </c>
      <c r="D98" s="219">
        <v>58.721950182956505</v>
      </c>
      <c r="E98" s="219">
        <v>26.123768043518435</v>
      </c>
      <c r="F98" s="219">
        <v>4.0157344688214769</v>
      </c>
      <c r="G98" s="219">
        <v>111.26414057517762</v>
      </c>
      <c r="H98" s="220">
        <v>0</v>
      </c>
      <c r="I98" s="122"/>
    </row>
    <row r="99" spans="1:247" s="38" customFormat="1" ht="9" customHeight="1">
      <c r="B99" s="202" t="s">
        <v>133</v>
      </c>
      <c r="C99" s="182" t="s">
        <v>134</v>
      </c>
      <c r="D99" s="216">
        <v>108.74866043403858</v>
      </c>
      <c r="E99" s="216">
        <v>76.463764674559911</v>
      </c>
      <c r="F99" s="216">
        <v>64.946314766057355</v>
      </c>
      <c r="G99" s="216">
        <v>104.42886489785542</v>
      </c>
      <c r="H99" s="217">
        <v>0.31702413904198051</v>
      </c>
      <c r="I99" s="121"/>
    </row>
    <row r="100" spans="1:247" s="38" customFormat="1" ht="9" customHeight="1">
      <c r="B100" s="201" t="s">
        <v>135</v>
      </c>
      <c r="C100" s="185" t="s">
        <v>136</v>
      </c>
      <c r="D100" s="219">
        <v>107.18638150993905</v>
      </c>
      <c r="E100" s="219">
        <v>78.28957974209392</v>
      </c>
      <c r="F100" s="219">
        <v>53.659960590389737</v>
      </c>
      <c r="G100" s="219">
        <v>113.49958815521899</v>
      </c>
      <c r="H100" s="220">
        <v>5.9309023352915515</v>
      </c>
      <c r="I100" s="122"/>
    </row>
    <row r="101" spans="1:247" s="38" customFormat="1" ht="9" customHeight="1">
      <c r="B101" s="200" t="s">
        <v>137</v>
      </c>
      <c r="C101" s="182" t="s">
        <v>138</v>
      </c>
      <c r="D101" s="216">
        <v>16.840885519215316</v>
      </c>
      <c r="E101" s="216">
        <v>42.389625241988419</v>
      </c>
      <c r="F101" s="216">
        <v>0</v>
      </c>
      <c r="G101" s="216">
        <v>61.621992781033782</v>
      </c>
      <c r="H101" s="217">
        <v>0</v>
      </c>
      <c r="I101" s="122"/>
    </row>
    <row r="102" spans="1:247" s="38" customFormat="1" ht="9" customHeight="1">
      <c r="B102" s="201" t="s">
        <v>139</v>
      </c>
      <c r="C102" s="185" t="s">
        <v>140</v>
      </c>
      <c r="D102" s="219">
        <v>35.187195366932031</v>
      </c>
      <c r="E102" s="219">
        <v>29.871869763831807</v>
      </c>
      <c r="F102" s="219">
        <v>9.7335423556266925</v>
      </c>
      <c r="G102" s="219">
        <v>110.28360322421014</v>
      </c>
      <c r="H102" s="220">
        <v>0</v>
      </c>
      <c r="I102" s="122"/>
    </row>
    <row r="103" spans="1:247" s="38" customFormat="1" ht="9" customHeight="1">
      <c r="B103" s="200" t="s">
        <v>141</v>
      </c>
      <c r="C103" s="182" t="s">
        <v>142</v>
      </c>
      <c r="D103" s="216">
        <v>18.977099297797256</v>
      </c>
      <c r="E103" s="216">
        <v>19.861397790330308</v>
      </c>
      <c r="F103" s="216">
        <v>0</v>
      </c>
      <c r="G103" s="216">
        <v>54.18816630147851</v>
      </c>
      <c r="H103" s="217">
        <v>0</v>
      </c>
      <c r="I103" s="122"/>
    </row>
    <row r="104" spans="1:247" s="38" customFormat="1" ht="9" customHeight="1">
      <c r="B104" s="203" t="s">
        <v>175</v>
      </c>
      <c r="C104" s="204"/>
      <c r="D104" s="222">
        <v>56.623766230048588</v>
      </c>
      <c r="E104" s="222">
        <v>45.540918732801813</v>
      </c>
      <c r="F104" s="222">
        <v>33.088888045223818</v>
      </c>
      <c r="G104" s="222">
        <v>89.919983406951346</v>
      </c>
      <c r="H104" s="297">
        <v>3.123963237166766</v>
      </c>
      <c r="I104" s="121"/>
    </row>
    <row r="105" spans="1:247" s="79" customFormat="1" ht="18" customHeight="1">
      <c r="A105" s="55"/>
      <c r="B105" s="99" t="s">
        <v>176</v>
      </c>
      <c r="C105" s="117"/>
      <c r="D105" s="123">
        <v>55.232840497869276</v>
      </c>
      <c r="E105" s="123">
        <v>46.780468980336664</v>
      </c>
      <c r="F105" s="123">
        <v>28.397276503578613</v>
      </c>
      <c r="G105" s="123">
        <v>93.375218621727328</v>
      </c>
      <c r="H105" s="298">
        <v>2.0106942997210973</v>
      </c>
      <c r="I105" s="85"/>
      <c r="J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row>
    <row r="106" spans="1:247" ht="22.5" customHeight="1">
      <c r="B106" s="116" t="str">
        <f>B73</f>
        <v>Win Agosto 2017 y posiciones de juego al 31-08-2017</v>
      </c>
    </row>
    <row r="118" spans="1:8">
      <c r="B118" s="139" t="s">
        <v>145</v>
      </c>
      <c r="C118" s="139"/>
      <c r="D118" s="139">
        <v>538866820</v>
      </c>
      <c r="E118" s="139">
        <v>1202623463.5079</v>
      </c>
      <c r="F118" s="139">
        <v>32756300</v>
      </c>
      <c r="G118" s="139">
        <v>9246316898.5</v>
      </c>
      <c r="H118" s="139">
        <v>20152402</v>
      </c>
    </row>
    <row r="119" spans="1:8">
      <c r="B119" s="139" t="s">
        <v>146</v>
      </c>
      <c r="C119" s="139"/>
      <c r="D119" s="139">
        <v>1856552700</v>
      </c>
      <c r="E119" s="139">
        <v>3508273000</v>
      </c>
      <c r="F119" s="139">
        <v>81738500</v>
      </c>
      <c r="G119" s="139">
        <v>21344774779</v>
      </c>
      <c r="H119" s="139">
        <v>20596875</v>
      </c>
    </row>
    <row r="120" spans="1:8">
      <c r="A120" s="164"/>
      <c r="B120" s="164"/>
      <c r="C120" s="164"/>
      <c r="D120" s="164"/>
      <c r="E120" s="139">
        <v>4710896463.5079002</v>
      </c>
      <c r="F120" s="139">
        <v>114494800</v>
      </c>
      <c r="G120" s="139">
        <v>30591091677.5</v>
      </c>
      <c r="H120" s="139">
        <v>40749277</v>
      </c>
    </row>
    <row r="121" spans="1:8">
      <c r="A121" s="164"/>
      <c r="B121" s="164"/>
      <c r="C121" s="164"/>
      <c r="D121" s="164"/>
      <c r="E121" s="139"/>
      <c r="F121" s="139"/>
      <c r="G121" s="139"/>
      <c r="H121" s="139"/>
    </row>
    <row r="122" spans="1:8">
      <c r="A122" s="164"/>
      <c r="B122" s="164"/>
      <c r="C122" s="164"/>
      <c r="D122" s="164"/>
      <c r="E122" s="139"/>
      <c r="F122" s="139"/>
      <c r="G122" s="139"/>
      <c r="H122" s="139"/>
    </row>
    <row r="123" spans="1:8">
      <c r="A123" s="164"/>
      <c r="B123" s="164"/>
      <c r="C123" s="164"/>
      <c r="D123" s="164"/>
      <c r="E123" s="139"/>
      <c r="F123" s="139"/>
      <c r="G123" s="139"/>
      <c r="H123" s="139"/>
    </row>
    <row r="124" spans="1:8">
      <c r="A124" s="164"/>
      <c r="B124" s="164"/>
      <c r="C124" s="164"/>
      <c r="D124" s="164"/>
      <c r="E124" s="139"/>
      <c r="F124" s="139"/>
      <c r="G124" s="139"/>
      <c r="H124" s="139"/>
    </row>
  </sheetData>
  <mergeCells count="27">
    <mergeCell ref="B96:H96"/>
    <mergeCell ref="B77:H77"/>
    <mergeCell ref="B11:I11"/>
    <mergeCell ref="B30:I30"/>
    <mergeCell ref="B63:H63"/>
    <mergeCell ref="B44:H44"/>
    <mergeCell ref="I75:I76"/>
    <mergeCell ref="B74:H74"/>
    <mergeCell ref="B75:B76"/>
    <mergeCell ref="C75:C76"/>
    <mergeCell ref="D75:F75"/>
    <mergeCell ref="G75:G76"/>
    <mergeCell ref="H75:H76"/>
    <mergeCell ref="I42:I43"/>
    <mergeCell ref="I9:I10"/>
    <mergeCell ref="B8:I8"/>
    <mergeCell ref="B42:B43"/>
    <mergeCell ref="C42:C43"/>
    <mergeCell ref="D42:F42"/>
    <mergeCell ref="G42:G43"/>
    <mergeCell ref="H42:H43"/>
    <mergeCell ref="B9:B10"/>
    <mergeCell ref="C9:C10"/>
    <mergeCell ref="D9:F9"/>
    <mergeCell ref="G9:G10"/>
    <mergeCell ref="H9:H10"/>
    <mergeCell ref="B41:H41"/>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8"/>
  <sheetViews>
    <sheetView showGridLines="0" zoomScaleNormal="100" workbookViewId="0">
      <selection activeCell="J9" sqref="J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7" t="s">
        <v>34</v>
      </c>
      <c r="C8" s="358"/>
      <c r="D8" s="359"/>
      <c r="E8" s="359"/>
      <c r="F8" s="359"/>
      <c r="G8" s="359"/>
      <c r="H8" s="359"/>
      <c r="I8" s="359"/>
      <c r="J8" s="359"/>
      <c r="K8" s="359"/>
      <c r="L8" s="359"/>
      <c r="M8" s="359"/>
      <c r="N8" s="359"/>
      <c r="O8" s="359"/>
      <c r="P8" s="359"/>
      <c r="Q8" s="360"/>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3" t="s">
        <v>172</v>
      </c>
      <c r="C10" s="354"/>
      <c r="D10" s="354"/>
      <c r="E10" s="354"/>
      <c r="F10" s="354"/>
      <c r="G10" s="354"/>
      <c r="H10" s="354"/>
      <c r="I10" s="354"/>
      <c r="J10" s="354"/>
      <c r="K10" s="354"/>
      <c r="L10" s="354"/>
      <c r="M10" s="354"/>
      <c r="N10" s="354"/>
      <c r="O10" s="354"/>
      <c r="P10" s="354"/>
      <c r="Q10" s="355"/>
      <c r="R10" s="23"/>
      <c r="U10" s="69"/>
      <c r="V10" s="65"/>
    </row>
    <row r="11" spans="1:22">
      <c r="A11" s="21"/>
      <c r="B11" s="192" t="s">
        <v>125</v>
      </c>
      <c r="C11" s="223" t="s">
        <v>62</v>
      </c>
      <c r="D11" s="223">
        <v>994170206</v>
      </c>
      <c r="E11" s="223">
        <v>750584627</v>
      </c>
      <c r="F11" s="223">
        <v>1032198091</v>
      </c>
      <c r="G11" s="223">
        <v>980792441</v>
      </c>
      <c r="H11" s="223">
        <v>1073269058</v>
      </c>
      <c r="I11" s="223">
        <v>1078884936</v>
      </c>
      <c r="J11" s="223">
        <v>921935536</v>
      </c>
      <c r="K11" s="223">
        <v>993702203</v>
      </c>
      <c r="L11" s="223">
        <v>0</v>
      </c>
      <c r="M11" s="223">
        <v>0</v>
      </c>
      <c r="N11" s="223">
        <v>0</v>
      </c>
      <c r="O11" s="223">
        <v>0</v>
      </c>
      <c r="P11" s="224">
        <v>7825537098</v>
      </c>
      <c r="Q11" s="224">
        <v>11890779.438568024</v>
      </c>
      <c r="R11" s="23"/>
      <c r="U11" s="69"/>
      <c r="V11" s="65"/>
    </row>
    <row r="12" spans="1:22" s="3" customFormat="1">
      <c r="A12" s="21"/>
      <c r="B12" s="193" t="s">
        <v>1</v>
      </c>
      <c r="C12" s="226" t="s">
        <v>63</v>
      </c>
      <c r="D12" s="226">
        <v>2324496204</v>
      </c>
      <c r="E12" s="226">
        <v>2067593272</v>
      </c>
      <c r="F12" s="226">
        <v>2339602722</v>
      </c>
      <c r="G12" s="226">
        <v>2166231351</v>
      </c>
      <c r="H12" s="226">
        <v>2281012640</v>
      </c>
      <c r="I12" s="226">
        <v>2235542897</v>
      </c>
      <c r="J12" s="226">
        <v>2091312672</v>
      </c>
      <c r="K12" s="226">
        <v>2081415065</v>
      </c>
      <c r="L12" s="226">
        <v>0</v>
      </c>
      <c r="M12" s="226">
        <v>0</v>
      </c>
      <c r="N12" s="226">
        <v>0</v>
      </c>
      <c r="O12" s="226">
        <v>0</v>
      </c>
      <c r="P12" s="227">
        <v>17587206823</v>
      </c>
      <c r="Q12" s="227">
        <v>26737949.78237937</v>
      </c>
      <c r="R12" s="22"/>
      <c r="S12" s="4"/>
      <c r="U12" s="69"/>
      <c r="V12" s="65"/>
    </row>
    <row r="13" spans="1:22" s="3" customFormat="1">
      <c r="A13" s="21"/>
      <c r="B13" s="194" t="s">
        <v>49</v>
      </c>
      <c r="C13" s="223" t="s">
        <v>64</v>
      </c>
      <c r="D13" s="223">
        <v>900250019</v>
      </c>
      <c r="E13" s="223">
        <v>790309980</v>
      </c>
      <c r="F13" s="223">
        <v>917918412</v>
      </c>
      <c r="G13" s="223">
        <v>936844844</v>
      </c>
      <c r="H13" s="223">
        <v>997816125</v>
      </c>
      <c r="I13" s="223">
        <v>1020862306</v>
      </c>
      <c r="J13" s="223">
        <v>892436997</v>
      </c>
      <c r="K13" s="223">
        <v>949632513</v>
      </c>
      <c r="L13" s="223">
        <v>0</v>
      </c>
      <c r="M13" s="223">
        <v>0</v>
      </c>
      <c r="N13" s="223">
        <v>0</v>
      </c>
      <c r="O13" s="223">
        <v>0</v>
      </c>
      <c r="P13" s="224">
        <v>7406071196</v>
      </c>
      <c r="Q13" s="224">
        <v>11257821.512343626</v>
      </c>
      <c r="R13" s="22"/>
      <c r="S13" s="4"/>
      <c r="U13" s="69"/>
      <c r="V13" s="65"/>
    </row>
    <row r="14" spans="1:22" s="3" customFormat="1">
      <c r="A14" s="21"/>
      <c r="B14" s="193" t="s">
        <v>152</v>
      </c>
      <c r="C14" s="229" t="s">
        <v>153</v>
      </c>
      <c r="D14" s="229">
        <v>244570740</v>
      </c>
      <c r="E14" s="229">
        <v>290810601</v>
      </c>
      <c r="F14" s="229">
        <v>286198600</v>
      </c>
      <c r="G14" s="229">
        <v>257923525</v>
      </c>
      <c r="H14" s="229">
        <v>224167766</v>
      </c>
      <c r="I14" s="229">
        <v>285930024</v>
      </c>
      <c r="J14" s="229">
        <v>322130459</v>
      </c>
      <c r="K14" s="229">
        <v>241844575</v>
      </c>
      <c r="L14" s="229">
        <v>0</v>
      </c>
      <c r="M14" s="229">
        <v>0</v>
      </c>
      <c r="N14" s="229">
        <v>0</v>
      </c>
      <c r="O14" s="229">
        <v>0</v>
      </c>
      <c r="P14" s="227">
        <v>2153576290</v>
      </c>
      <c r="Q14" s="227">
        <v>3276711.0806907457</v>
      </c>
      <c r="R14" s="22"/>
      <c r="S14" s="4"/>
      <c r="U14" s="69"/>
      <c r="V14" s="65"/>
    </row>
    <row r="15" spans="1:22" s="3" customFormat="1">
      <c r="A15" s="21"/>
      <c r="B15" s="192" t="s">
        <v>18</v>
      </c>
      <c r="C15" s="230" t="s">
        <v>65</v>
      </c>
      <c r="D15" s="230">
        <v>857839780</v>
      </c>
      <c r="E15" s="230">
        <v>875944297</v>
      </c>
      <c r="F15" s="230">
        <v>788305388</v>
      </c>
      <c r="G15" s="230">
        <v>676142071</v>
      </c>
      <c r="H15" s="230">
        <v>629817889</v>
      </c>
      <c r="I15" s="230">
        <v>600618450</v>
      </c>
      <c r="J15" s="230">
        <v>691086871</v>
      </c>
      <c r="K15" s="230">
        <v>683521822</v>
      </c>
      <c r="L15" s="230">
        <v>0</v>
      </c>
      <c r="M15" s="230">
        <v>0</v>
      </c>
      <c r="N15" s="230">
        <v>0</v>
      </c>
      <c r="O15" s="230">
        <v>0</v>
      </c>
      <c r="P15" s="224">
        <v>5803276568</v>
      </c>
      <c r="Q15" s="224">
        <v>8834437.5037300754</v>
      </c>
      <c r="R15" s="22"/>
      <c r="S15" s="4"/>
      <c r="U15" s="69"/>
      <c r="V15" s="65"/>
    </row>
    <row r="16" spans="1:22" s="3" customFormat="1">
      <c r="A16" s="21"/>
      <c r="B16" s="193" t="s">
        <v>76</v>
      </c>
      <c r="C16" s="231" t="s">
        <v>66</v>
      </c>
      <c r="D16" s="231">
        <v>2935304233</v>
      </c>
      <c r="E16" s="231">
        <v>2942421863</v>
      </c>
      <c r="F16" s="231">
        <v>4011932129</v>
      </c>
      <c r="G16" s="231">
        <v>3733632749</v>
      </c>
      <c r="H16" s="231">
        <v>2568926445</v>
      </c>
      <c r="I16" s="231">
        <v>4196398110</v>
      </c>
      <c r="J16" s="231">
        <v>3898541444</v>
      </c>
      <c r="K16" s="231">
        <v>3929339872</v>
      </c>
      <c r="L16" s="231">
        <v>0</v>
      </c>
      <c r="M16" s="231">
        <v>0</v>
      </c>
      <c r="N16" s="231">
        <v>0</v>
      </c>
      <c r="O16" s="231">
        <v>0</v>
      </c>
      <c r="P16" s="227">
        <v>28216496845</v>
      </c>
      <c r="Q16" s="227">
        <v>42932305.887243725</v>
      </c>
      <c r="R16" s="22"/>
      <c r="S16" s="4"/>
      <c r="U16" s="69"/>
      <c r="V16" s="65"/>
    </row>
    <row r="17" spans="1:22" s="3" customFormat="1">
      <c r="A17" s="21"/>
      <c r="B17" s="192" t="s">
        <v>126</v>
      </c>
      <c r="C17" s="223" t="s">
        <v>67</v>
      </c>
      <c r="D17" s="223">
        <v>6827110561</v>
      </c>
      <c r="E17" s="223">
        <v>5942208690</v>
      </c>
      <c r="F17" s="223">
        <v>6367448855</v>
      </c>
      <c r="G17" s="223">
        <v>6907642936</v>
      </c>
      <c r="H17" s="223">
        <v>6288079818</v>
      </c>
      <c r="I17" s="223">
        <v>6983480717</v>
      </c>
      <c r="J17" s="223">
        <v>4085417783</v>
      </c>
      <c r="K17" s="223">
        <v>6402093938</v>
      </c>
      <c r="L17" s="223">
        <v>0</v>
      </c>
      <c r="M17" s="223">
        <v>0</v>
      </c>
      <c r="N17" s="223">
        <v>0</v>
      </c>
      <c r="O17" s="223">
        <v>0</v>
      </c>
      <c r="P17" s="224">
        <v>49803483298</v>
      </c>
      <c r="Q17" s="224">
        <v>75735565.703361511</v>
      </c>
      <c r="R17" s="22"/>
      <c r="S17" s="4"/>
      <c r="U17" s="69"/>
      <c r="V17" s="65"/>
    </row>
    <row r="18" spans="1:22" s="3" customFormat="1">
      <c r="A18" s="21"/>
      <c r="B18" s="193" t="s">
        <v>2</v>
      </c>
      <c r="C18" s="231" t="s">
        <v>68</v>
      </c>
      <c r="D18" s="231">
        <v>543237987</v>
      </c>
      <c r="E18" s="231">
        <v>533153617</v>
      </c>
      <c r="F18" s="231">
        <v>594925188</v>
      </c>
      <c r="G18" s="231">
        <v>675340558</v>
      </c>
      <c r="H18" s="231">
        <v>571163466</v>
      </c>
      <c r="I18" s="231">
        <v>574144640</v>
      </c>
      <c r="J18" s="231">
        <v>546752962</v>
      </c>
      <c r="K18" s="231">
        <v>546733094</v>
      </c>
      <c r="L18" s="231">
        <v>0</v>
      </c>
      <c r="M18" s="231">
        <v>0</v>
      </c>
      <c r="N18" s="231">
        <v>0</v>
      </c>
      <c r="O18" s="231">
        <v>0</v>
      </c>
      <c r="P18" s="227">
        <v>4585451512</v>
      </c>
      <c r="Q18" s="227">
        <v>6973231.8178204829</v>
      </c>
      <c r="R18" s="22"/>
      <c r="S18" s="4"/>
      <c r="U18" s="69"/>
      <c r="V18" s="65"/>
    </row>
    <row r="19" spans="1:22" s="3" customFormat="1">
      <c r="A19" s="21"/>
      <c r="B19" s="195" t="s">
        <v>3</v>
      </c>
      <c r="C19" s="223" t="s">
        <v>69</v>
      </c>
      <c r="D19" s="223">
        <v>942505467</v>
      </c>
      <c r="E19" s="223">
        <v>866278358</v>
      </c>
      <c r="F19" s="223">
        <v>1044445321</v>
      </c>
      <c r="G19" s="223">
        <v>985022707</v>
      </c>
      <c r="H19" s="223">
        <v>1056523247</v>
      </c>
      <c r="I19" s="223">
        <v>930902006</v>
      </c>
      <c r="J19" s="223">
        <v>982641286</v>
      </c>
      <c r="K19" s="223">
        <v>957406700</v>
      </c>
      <c r="L19" s="223">
        <v>0</v>
      </c>
      <c r="M19" s="223">
        <v>0</v>
      </c>
      <c r="N19" s="223">
        <v>0</v>
      </c>
      <c r="O19" s="223">
        <v>0</v>
      </c>
      <c r="P19" s="224">
        <v>7765725092</v>
      </c>
      <c r="Q19" s="224">
        <v>11805962.279042302</v>
      </c>
      <c r="R19" s="22"/>
      <c r="S19" s="4"/>
      <c r="U19" s="69"/>
      <c r="V19" s="65"/>
    </row>
    <row r="20" spans="1:22" s="3" customFormat="1">
      <c r="A20" s="21"/>
      <c r="B20" s="196" t="s">
        <v>127</v>
      </c>
      <c r="C20" s="231" t="s">
        <v>70</v>
      </c>
      <c r="D20" s="231">
        <v>3044704319</v>
      </c>
      <c r="E20" s="231">
        <v>2842391045</v>
      </c>
      <c r="F20" s="231">
        <v>3326559267</v>
      </c>
      <c r="G20" s="231">
        <v>3515294211</v>
      </c>
      <c r="H20" s="231">
        <v>3468488022</v>
      </c>
      <c r="I20" s="231">
        <v>3478708338</v>
      </c>
      <c r="J20" s="231">
        <v>3184547849</v>
      </c>
      <c r="K20" s="231">
        <v>3138735730</v>
      </c>
      <c r="L20" s="231">
        <v>0</v>
      </c>
      <c r="M20" s="231">
        <v>0</v>
      </c>
      <c r="N20" s="231">
        <v>0</v>
      </c>
      <c r="O20" s="231">
        <v>0</v>
      </c>
      <c r="P20" s="227">
        <v>25999428781</v>
      </c>
      <c r="Q20" s="227">
        <v>39521278.621392138</v>
      </c>
      <c r="R20" s="22"/>
      <c r="S20" s="4"/>
      <c r="U20" s="69"/>
      <c r="V20" s="65"/>
    </row>
    <row r="21" spans="1:22" s="3" customFormat="1">
      <c r="A21" s="21"/>
      <c r="B21" s="195" t="s">
        <v>7</v>
      </c>
      <c r="C21" s="223" t="s">
        <v>71</v>
      </c>
      <c r="D21" s="223">
        <v>420234471</v>
      </c>
      <c r="E21" s="223">
        <v>410590062</v>
      </c>
      <c r="F21" s="223">
        <v>394210152</v>
      </c>
      <c r="G21" s="223">
        <v>385029575</v>
      </c>
      <c r="H21" s="223">
        <v>392059696</v>
      </c>
      <c r="I21" s="223">
        <v>384576782</v>
      </c>
      <c r="J21" s="223">
        <v>429315734</v>
      </c>
      <c r="K21" s="223">
        <v>392468506</v>
      </c>
      <c r="L21" s="223">
        <v>0</v>
      </c>
      <c r="M21" s="223">
        <v>0</v>
      </c>
      <c r="N21" s="223">
        <v>0</v>
      </c>
      <c r="O21" s="223">
        <v>0</v>
      </c>
      <c r="P21" s="224">
        <v>3208484978</v>
      </c>
      <c r="Q21" s="224">
        <v>4880775.8134425618</v>
      </c>
      <c r="R21" s="22"/>
      <c r="S21" s="4"/>
      <c r="U21" s="69"/>
      <c r="V21" s="65"/>
    </row>
    <row r="22" spans="1:22" s="3" customFormat="1">
      <c r="A22" s="21"/>
      <c r="B22" s="196" t="s">
        <v>8</v>
      </c>
      <c r="C22" s="231" t="s">
        <v>72</v>
      </c>
      <c r="D22" s="231">
        <v>1762612162</v>
      </c>
      <c r="E22" s="231">
        <v>1654707592</v>
      </c>
      <c r="F22" s="231">
        <v>1996077852</v>
      </c>
      <c r="G22" s="231">
        <v>1966299196</v>
      </c>
      <c r="H22" s="231">
        <v>2007702636</v>
      </c>
      <c r="I22" s="231">
        <v>1885583435</v>
      </c>
      <c r="J22" s="231">
        <v>1687947576</v>
      </c>
      <c r="K22" s="231">
        <v>1824080400</v>
      </c>
      <c r="L22" s="231">
        <v>0</v>
      </c>
      <c r="M22" s="231">
        <v>0</v>
      </c>
      <c r="N22" s="231">
        <v>0</v>
      </c>
      <c r="O22" s="231">
        <v>0</v>
      </c>
      <c r="P22" s="227">
        <v>14785010849</v>
      </c>
      <c r="Q22" s="227">
        <v>22476361.496499594</v>
      </c>
      <c r="R22" s="22"/>
      <c r="S22" s="4"/>
      <c r="U22" s="69"/>
      <c r="V22" s="65"/>
    </row>
    <row r="23" spans="1:22" s="3" customFormat="1">
      <c r="A23" s="21"/>
      <c r="B23" s="195" t="s">
        <v>9</v>
      </c>
      <c r="C23" s="223" t="s">
        <v>73</v>
      </c>
      <c r="D23" s="223">
        <v>1115082396</v>
      </c>
      <c r="E23" s="223">
        <v>1096402717</v>
      </c>
      <c r="F23" s="223">
        <v>1095579900</v>
      </c>
      <c r="G23" s="223">
        <v>1054681386</v>
      </c>
      <c r="H23" s="223">
        <v>994668871</v>
      </c>
      <c r="I23" s="223">
        <v>1050349817</v>
      </c>
      <c r="J23" s="223">
        <v>1011780129</v>
      </c>
      <c r="K23" s="223">
        <v>914104993</v>
      </c>
      <c r="L23" s="223">
        <v>0</v>
      </c>
      <c r="M23" s="223">
        <v>0</v>
      </c>
      <c r="N23" s="223">
        <v>0</v>
      </c>
      <c r="O23" s="223">
        <v>0</v>
      </c>
      <c r="P23" s="224">
        <v>8332650209</v>
      </c>
      <c r="Q23" s="224">
        <v>12672842.750095366</v>
      </c>
      <c r="R23" s="22"/>
      <c r="S23" s="4"/>
      <c r="U23" s="69"/>
      <c r="V23" s="65"/>
    </row>
    <row r="24" spans="1:22" s="3" customFormat="1">
      <c r="A24" s="21"/>
      <c r="B24" s="197" t="s">
        <v>128</v>
      </c>
      <c r="C24" s="231" t="s">
        <v>74</v>
      </c>
      <c r="D24" s="231">
        <v>733182505</v>
      </c>
      <c r="E24" s="231">
        <v>735063940</v>
      </c>
      <c r="F24" s="231">
        <v>831749740</v>
      </c>
      <c r="G24" s="231">
        <v>727340749</v>
      </c>
      <c r="H24" s="231">
        <v>779229731</v>
      </c>
      <c r="I24" s="231">
        <v>785835241</v>
      </c>
      <c r="J24" s="231">
        <v>702010462</v>
      </c>
      <c r="K24" s="231">
        <v>743856848</v>
      </c>
      <c r="L24" s="231">
        <v>0</v>
      </c>
      <c r="M24" s="231">
        <v>0</v>
      </c>
      <c r="N24" s="231">
        <v>0</v>
      </c>
      <c r="O24" s="231">
        <v>0</v>
      </c>
      <c r="P24" s="227">
        <v>6038269216</v>
      </c>
      <c r="Q24" s="227">
        <v>9181858.7723946758</v>
      </c>
      <c r="R24" s="22"/>
      <c r="S24" s="4"/>
      <c r="U24" s="69"/>
      <c r="V24" s="65"/>
    </row>
    <row r="25" spans="1:22" s="3" customFormat="1">
      <c r="A25" s="21"/>
      <c r="B25" s="195" t="s">
        <v>90</v>
      </c>
      <c r="C25" s="223" t="s">
        <v>91</v>
      </c>
      <c r="D25" s="223">
        <v>410192954</v>
      </c>
      <c r="E25" s="223">
        <v>378479749</v>
      </c>
      <c r="F25" s="223">
        <v>367760323</v>
      </c>
      <c r="G25" s="223">
        <v>355024538</v>
      </c>
      <c r="H25" s="223">
        <v>321913751</v>
      </c>
      <c r="I25" s="223">
        <v>327546109</v>
      </c>
      <c r="J25" s="223">
        <v>260756443</v>
      </c>
      <c r="K25" s="223">
        <v>282167974</v>
      </c>
      <c r="L25" s="223">
        <v>0</v>
      </c>
      <c r="M25" s="223">
        <v>0</v>
      </c>
      <c r="N25" s="223">
        <v>0</v>
      </c>
      <c r="O25" s="223">
        <v>0</v>
      </c>
      <c r="P25" s="224">
        <v>2703841841</v>
      </c>
      <c r="Q25" s="224">
        <v>4112396.813716827</v>
      </c>
      <c r="R25" s="22"/>
      <c r="S25" s="4"/>
      <c r="U25" s="69"/>
      <c r="V25" s="65"/>
    </row>
    <row r="26" spans="1:22" s="3" customFormat="1">
      <c r="A26" s="21"/>
      <c r="B26" s="197" t="s">
        <v>88</v>
      </c>
      <c r="C26" s="231" t="s">
        <v>89</v>
      </c>
      <c r="D26" s="231">
        <v>414731178</v>
      </c>
      <c r="E26" s="231">
        <v>367125324</v>
      </c>
      <c r="F26" s="231">
        <v>478132554</v>
      </c>
      <c r="G26" s="231">
        <v>453595555</v>
      </c>
      <c r="H26" s="231">
        <v>486800580</v>
      </c>
      <c r="I26" s="231">
        <v>382486080</v>
      </c>
      <c r="J26" s="231">
        <v>415548319</v>
      </c>
      <c r="K26" s="231">
        <v>394729803</v>
      </c>
      <c r="L26" s="231">
        <v>0</v>
      </c>
      <c r="M26" s="231">
        <v>0</v>
      </c>
      <c r="N26" s="231">
        <v>0</v>
      </c>
      <c r="O26" s="231">
        <v>0</v>
      </c>
      <c r="P26" s="227">
        <v>3393149393</v>
      </c>
      <c r="Q26" s="227">
        <v>5156894.0417450937</v>
      </c>
      <c r="R26" s="22"/>
      <c r="S26" s="4"/>
      <c r="U26" s="69"/>
      <c r="V26" s="65"/>
    </row>
    <row r="27" spans="1:22" s="3" customFormat="1">
      <c r="A27" s="21"/>
      <c r="B27" s="195" t="s">
        <v>10</v>
      </c>
      <c r="C27" s="223" t="s">
        <v>75</v>
      </c>
      <c r="D27" s="223">
        <v>1543839388</v>
      </c>
      <c r="E27" s="223">
        <v>1313080982</v>
      </c>
      <c r="F27" s="223">
        <v>1593630952</v>
      </c>
      <c r="G27" s="223">
        <v>1497675105</v>
      </c>
      <c r="H27" s="223">
        <v>1535800963</v>
      </c>
      <c r="I27" s="223">
        <v>1554237748</v>
      </c>
      <c r="J27" s="223">
        <v>1568660768</v>
      </c>
      <c r="K27" s="223">
        <v>1516658923</v>
      </c>
      <c r="L27" s="223">
        <v>0</v>
      </c>
      <c r="M27" s="223">
        <v>0</v>
      </c>
      <c r="N27" s="223">
        <v>0</v>
      </c>
      <c r="O27" s="223">
        <v>0</v>
      </c>
      <c r="P27" s="224">
        <v>12123584829</v>
      </c>
      <c r="Q27" s="224">
        <v>18431753.616163872</v>
      </c>
      <c r="R27" s="22"/>
      <c r="S27" s="4"/>
      <c r="U27" s="69"/>
      <c r="V27" s="65"/>
    </row>
    <row r="28" spans="1:22" ht="15">
      <c r="A28" s="21"/>
      <c r="B28" s="353" t="s">
        <v>147</v>
      </c>
      <c r="C28" s="354"/>
      <c r="D28" s="354"/>
      <c r="E28" s="354"/>
      <c r="F28" s="354"/>
      <c r="G28" s="354"/>
      <c r="H28" s="354"/>
      <c r="I28" s="354"/>
      <c r="J28" s="354"/>
      <c r="K28" s="354"/>
      <c r="L28" s="354"/>
      <c r="M28" s="354"/>
      <c r="N28" s="354"/>
      <c r="O28" s="354"/>
      <c r="P28" s="354"/>
      <c r="Q28" s="355"/>
      <c r="R28" s="23"/>
    </row>
    <row r="29" spans="1:22">
      <c r="A29" s="21"/>
      <c r="B29" s="200" t="s">
        <v>130</v>
      </c>
      <c r="C29" s="223" t="s">
        <v>130</v>
      </c>
      <c r="D29" s="223">
        <v>573512557</v>
      </c>
      <c r="E29" s="223">
        <v>494270620</v>
      </c>
      <c r="F29" s="223">
        <v>574029387</v>
      </c>
      <c r="G29" s="223">
        <v>572198435</v>
      </c>
      <c r="H29" s="223">
        <v>581501545</v>
      </c>
      <c r="I29" s="223">
        <v>600854658</v>
      </c>
      <c r="J29" s="223">
        <v>599417709</v>
      </c>
      <c r="K29" s="223">
        <v>592336875</v>
      </c>
      <c r="L29" s="223">
        <v>0</v>
      </c>
      <c r="M29" s="223">
        <v>0</v>
      </c>
      <c r="N29" s="223">
        <v>0</v>
      </c>
      <c r="O29" s="223">
        <v>0</v>
      </c>
      <c r="P29" s="223">
        <v>4588121786</v>
      </c>
      <c r="Q29" s="223">
        <v>6976029.1560529396</v>
      </c>
      <c r="R29" s="23"/>
      <c r="U29" s="69"/>
      <c r="V29" s="65"/>
    </row>
    <row r="30" spans="1:22" s="3" customFormat="1">
      <c r="A30" s="21"/>
      <c r="B30" s="201" t="s">
        <v>132</v>
      </c>
      <c r="C30" s="226" t="s">
        <v>132</v>
      </c>
      <c r="D30" s="226">
        <v>1896062606</v>
      </c>
      <c r="E30" s="226">
        <v>1692116933</v>
      </c>
      <c r="F30" s="226">
        <v>1674703097</v>
      </c>
      <c r="G30" s="226">
        <v>1672296074.7</v>
      </c>
      <c r="H30" s="226">
        <v>1810687970</v>
      </c>
      <c r="I30" s="226">
        <v>1638795874</v>
      </c>
      <c r="J30" s="226">
        <v>1753346411</v>
      </c>
      <c r="K30" s="226">
        <v>1675732696</v>
      </c>
      <c r="L30" s="226">
        <v>0</v>
      </c>
      <c r="M30" s="226">
        <v>0</v>
      </c>
      <c r="N30" s="226">
        <v>0</v>
      </c>
      <c r="O30" s="226">
        <v>0</v>
      </c>
      <c r="P30" s="226">
        <v>13813741661.700001</v>
      </c>
      <c r="Q30" s="228">
        <v>21006648.753633499</v>
      </c>
      <c r="R30" s="22"/>
      <c r="S30" s="4"/>
      <c r="U30" s="69"/>
      <c r="V30" s="65"/>
    </row>
    <row r="31" spans="1:22" s="3" customFormat="1">
      <c r="A31" s="21"/>
      <c r="B31" s="202" t="s">
        <v>134</v>
      </c>
      <c r="C31" s="223" t="s">
        <v>134</v>
      </c>
      <c r="D31" s="223">
        <v>3147678149</v>
      </c>
      <c r="E31" s="223">
        <v>3494851863</v>
      </c>
      <c r="F31" s="223">
        <v>2544568989</v>
      </c>
      <c r="G31" s="223">
        <v>2508548343</v>
      </c>
      <c r="H31" s="223">
        <v>2223554486</v>
      </c>
      <c r="I31" s="223">
        <v>2303805823</v>
      </c>
      <c r="J31" s="223">
        <v>2270474823</v>
      </c>
      <c r="K31" s="223">
        <v>2229600632</v>
      </c>
      <c r="L31" s="223">
        <v>0</v>
      </c>
      <c r="M31" s="223">
        <v>0</v>
      </c>
      <c r="N31" s="223">
        <v>0</v>
      </c>
      <c r="O31" s="223">
        <v>0</v>
      </c>
      <c r="P31" s="223">
        <v>20723083108</v>
      </c>
      <c r="Q31" s="225">
        <v>31553230.12227555</v>
      </c>
      <c r="R31" s="22"/>
      <c r="S31" s="4"/>
      <c r="U31" s="69"/>
      <c r="V31" s="65"/>
    </row>
    <row r="32" spans="1:22" s="3" customFormat="1">
      <c r="A32" s="21"/>
      <c r="B32" s="201" t="s">
        <v>136</v>
      </c>
      <c r="C32" s="229" t="s">
        <v>136</v>
      </c>
      <c r="D32" s="229">
        <v>5866132100.9399996</v>
      </c>
      <c r="E32" s="229">
        <v>6152454589.1690006</v>
      </c>
      <c r="F32" s="229">
        <v>5188514903.8399992</v>
      </c>
      <c r="G32" s="229">
        <v>4521207103.1700001</v>
      </c>
      <c r="H32" s="229">
        <v>4081522085.48</v>
      </c>
      <c r="I32" s="229">
        <v>4174421446.7599998</v>
      </c>
      <c r="J32" s="229">
        <v>4458945405.0900002</v>
      </c>
      <c r="K32" s="229">
        <v>4245097727.8499999</v>
      </c>
      <c r="L32" s="229">
        <v>0</v>
      </c>
      <c r="M32" s="229">
        <v>0</v>
      </c>
      <c r="N32" s="229">
        <v>0</v>
      </c>
      <c r="O32" s="229">
        <v>0</v>
      </c>
      <c r="P32" s="229">
        <v>38688295362.299004</v>
      </c>
      <c r="Q32" s="228">
        <v>58897089.752712891</v>
      </c>
      <c r="R32" s="22"/>
      <c r="S32" s="4"/>
      <c r="U32" s="69"/>
      <c r="V32" s="65"/>
    </row>
    <row r="33" spans="1:22" s="3" customFormat="1">
      <c r="A33" s="21"/>
      <c r="B33" s="200" t="s">
        <v>138</v>
      </c>
      <c r="C33" s="230" t="s">
        <v>138</v>
      </c>
      <c r="D33" s="230">
        <v>1841732734</v>
      </c>
      <c r="E33" s="230">
        <v>2491576599</v>
      </c>
      <c r="F33" s="230">
        <v>910965839</v>
      </c>
      <c r="G33" s="230">
        <v>1005165956.4699999</v>
      </c>
      <c r="H33" s="230">
        <v>720755543</v>
      </c>
      <c r="I33" s="230">
        <v>796421034</v>
      </c>
      <c r="J33" s="230">
        <v>940682643</v>
      </c>
      <c r="K33" s="230">
        <v>722396894</v>
      </c>
      <c r="L33" s="230">
        <v>0</v>
      </c>
      <c r="M33" s="230">
        <v>0</v>
      </c>
      <c r="N33" s="230">
        <v>0</v>
      </c>
      <c r="O33" s="230">
        <v>0</v>
      </c>
      <c r="P33" s="230">
        <v>9429697242.4700012</v>
      </c>
      <c r="Q33" s="225">
        <v>14390959.608929077</v>
      </c>
      <c r="R33" s="22"/>
      <c r="S33" s="4"/>
      <c r="U33" s="69"/>
      <c r="V33" s="65"/>
    </row>
    <row r="34" spans="1:22" s="3" customFormat="1">
      <c r="A34" s="21"/>
      <c r="B34" s="201" t="s">
        <v>140</v>
      </c>
      <c r="C34" s="231" t="s">
        <v>140</v>
      </c>
      <c r="D34" s="231">
        <v>1559486360.0481</v>
      </c>
      <c r="E34" s="231">
        <v>1553925275.03</v>
      </c>
      <c r="F34" s="231">
        <v>1333010734</v>
      </c>
      <c r="G34" s="231">
        <v>1276112826.3499999</v>
      </c>
      <c r="H34" s="231">
        <v>1394052121.6599998</v>
      </c>
      <c r="I34" s="231">
        <v>1240225593.23</v>
      </c>
      <c r="J34" s="231">
        <v>1303327669.04</v>
      </c>
      <c r="K34" s="231">
        <v>1241347789.76775</v>
      </c>
      <c r="L34" s="231">
        <v>0</v>
      </c>
      <c r="M34" s="231">
        <v>0</v>
      </c>
      <c r="N34" s="231">
        <v>0</v>
      </c>
      <c r="O34" s="231">
        <v>0</v>
      </c>
      <c r="P34" s="231">
        <v>10901488369.125851</v>
      </c>
      <c r="Q34" s="228">
        <v>16584163.234528368</v>
      </c>
      <c r="R34" s="22"/>
      <c r="S34" s="4"/>
      <c r="U34" s="69"/>
      <c r="V34" s="65"/>
    </row>
    <row r="35" spans="1:22" s="3" customFormat="1">
      <c r="A35" s="21"/>
      <c r="B35" s="200" t="s">
        <v>142</v>
      </c>
      <c r="C35" s="223" t="s">
        <v>142</v>
      </c>
      <c r="D35" s="223">
        <v>156881375</v>
      </c>
      <c r="E35" s="223">
        <v>150556049</v>
      </c>
      <c r="F35" s="223">
        <v>154474826</v>
      </c>
      <c r="G35" s="223">
        <v>149308958</v>
      </c>
      <c r="H35" s="223">
        <v>147868429</v>
      </c>
      <c r="I35" s="223">
        <v>150984503</v>
      </c>
      <c r="J35" s="223">
        <v>150154299</v>
      </c>
      <c r="K35" s="223">
        <v>151689464</v>
      </c>
      <c r="L35" s="223">
        <v>0</v>
      </c>
      <c r="M35" s="223">
        <v>0</v>
      </c>
      <c r="N35" s="223">
        <v>0</v>
      </c>
      <c r="O35" s="223">
        <v>0</v>
      </c>
      <c r="P35" s="223">
        <v>1211917903</v>
      </c>
      <c r="Q35" s="225">
        <v>1843444.5946918949</v>
      </c>
      <c r="R35" s="22"/>
      <c r="S35" s="4"/>
      <c r="U35" s="69"/>
      <c r="V35" s="65"/>
    </row>
    <row r="36" spans="1:22">
      <c r="B36" s="125" t="s">
        <v>173</v>
      </c>
      <c r="C36" s="60"/>
      <c r="D36" s="60">
        <v>26014064570</v>
      </c>
      <c r="E36" s="60">
        <v>23857146716</v>
      </c>
      <c r="F36" s="60">
        <v>27466675446</v>
      </c>
      <c r="G36" s="60">
        <v>27274513497</v>
      </c>
      <c r="H36" s="60">
        <v>25677440704</v>
      </c>
      <c r="I36" s="60">
        <v>27756087636</v>
      </c>
      <c r="J36" s="60">
        <v>23692823290</v>
      </c>
      <c r="K36" s="60">
        <v>25992492959</v>
      </c>
      <c r="L36" s="140">
        <v>0</v>
      </c>
      <c r="M36" s="140">
        <v>0</v>
      </c>
      <c r="N36" s="140">
        <v>0</v>
      </c>
      <c r="O36" s="140">
        <v>0</v>
      </c>
      <c r="P36" s="60">
        <v>207731244818</v>
      </c>
      <c r="Q36" s="60">
        <v>315878926.93062991</v>
      </c>
    </row>
    <row r="37" spans="1:22">
      <c r="B37" s="125" t="s">
        <v>149</v>
      </c>
      <c r="C37" s="60"/>
      <c r="D37" s="60">
        <v>15041485881.988098</v>
      </c>
      <c r="E37" s="60">
        <v>16029751928.199001</v>
      </c>
      <c r="F37" s="60">
        <v>12380267775.84</v>
      </c>
      <c r="G37" s="60">
        <v>11704837696.689999</v>
      </c>
      <c r="H37" s="60">
        <v>10959942180.139999</v>
      </c>
      <c r="I37" s="60">
        <v>10905508931.99</v>
      </c>
      <c r="J37" s="60">
        <v>11476348959.130001</v>
      </c>
      <c r="K37" s="60">
        <v>10858202078.61775</v>
      </c>
      <c r="L37" s="140">
        <v>0</v>
      </c>
      <c r="M37" s="140">
        <v>0</v>
      </c>
      <c r="N37" s="140">
        <v>0</v>
      </c>
      <c r="O37" s="140">
        <v>0</v>
      </c>
      <c r="P37" s="60">
        <v>99356345432.594849</v>
      </c>
      <c r="Q37" s="60">
        <v>151251565.22282425</v>
      </c>
    </row>
    <row r="38" spans="1:22" s="171" customFormat="1">
      <c r="A38" s="146"/>
      <c r="B38" s="169" t="s">
        <v>177</v>
      </c>
      <c r="C38" s="170"/>
      <c r="D38" s="170">
        <v>41055550451.988098</v>
      </c>
      <c r="E38" s="170">
        <v>39886898644.199005</v>
      </c>
      <c r="F38" s="170">
        <v>39846943221.839996</v>
      </c>
      <c r="G38" s="170">
        <v>38979351193.690002</v>
      </c>
      <c r="H38" s="170">
        <v>36637382884.139999</v>
      </c>
      <c r="I38" s="170">
        <v>38661596567.989998</v>
      </c>
      <c r="J38" s="170">
        <v>35169172249.130005</v>
      </c>
      <c r="K38" s="170">
        <v>36850695037.617752</v>
      </c>
      <c r="L38" s="170">
        <v>0</v>
      </c>
      <c r="M38" s="170">
        <v>0</v>
      </c>
      <c r="N38" s="170">
        <v>0</v>
      </c>
      <c r="O38" s="170">
        <v>0</v>
      </c>
      <c r="P38" s="170">
        <v>307087590250.59485</v>
      </c>
      <c r="Q38" s="170">
        <v>467130492.15345418</v>
      </c>
      <c r="R38" s="146"/>
      <c r="S38" s="146"/>
    </row>
  </sheetData>
  <mergeCells count="3">
    <mergeCell ref="B8:Q8"/>
    <mergeCell ref="B10:Q10"/>
    <mergeCell ref="B28:Q2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58"/>
  <sheetViews>
    <sheetView showGridLines="0" zoomScaleNormal="100" zoomScalePageLayoutView="90" workbookViewId="0">
      <selection activeCell="I33" sqref="I33"/>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4" t="s">
        <v>32</v>
      </c>
      <c r="C8" s="365"/>
      <c r="D8" s="365"/>
      <c r="E8" s="365"/>
      <c r="F8" s="365"/>
      <c r="G8" s="365"/>
      <c r="H8" s="365"/>
      <c r="I8" s="365"/>
      <c r="J8" s="365"/>
      <c r="K8" s="365"/>
      <c r="L8" s="365"/>
      <c r="M8" s="365"/>
      <c r="N8" s="365"/>
      <c r="O8" s="365"/>
      <c r="P8" s="366"/>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1" t="s">
        <v>171</v>
      </c>
      <c r="C10" s="362"/>
      <c r="D10" s="362"/>
      <c r="E10" s="362"/>
      <c r="F10" s="362"/>
      <c r="G10" s="362"/>
      <c r="H10" s="362"/>
      <c r="I10" s="362"/>
      <c r="J10" s="362"/>
      <c r="K10" s="362"/>
      <c r="L10" s="362"/>
      <c r="M10" s="362"/>
      <c r="N10" s="362"/>
      <c r="O10" s="362"/>
      <c r="P10" s="363"/>
      <c r="Q10" s="31"/>
      <c r="R10" s="7"/>
    </row>
    <row r="11" spans="1:19" s="1" customFormat="1" ht="9">
      <c r="A11" s="6"/>
      <c r="B11" s="192" t="s">
        <v>125</v>
      </c>
      <c r="C11" s="182">
        <v>157730533.59999999</v>
      </c>
      <c r="D11" s="182">
        <v>119084350.8</v>
      </c>
      <c r="E11" s="182">
        <v>163763865.19999999</v>
      </c>
      <c r="F11" s="182">
        <v>157750986</v>
      </c>
      <c r="G11" s="182">
        <v>172624956</v>
      </c>
      <c r="H11" s="182">
        <v>173528215.80000001</v>
      </c>
      <c r="I11" s="182">
        <v>148284421.59999999</v>
      </c>
      <c r="J11" s="182">
        <v>159827396.40000001</v>
      </c>
      <c r="K11" s="182"/>
      <c r="L11" s="182"/>
      <c r="M11" s="182"/>
      <c r="N11" s="182"/>
      <c r="O11" s="182">
        <v>1252594725.3999999</v>
      </c>
      <c r="P11" s="182">
        <v>1903271.359623987</v>
      </c>
      <c r="Q11" s="23"/>
      <c r="R11" s="6"/>
    </row>
    <row r="12" spans="1:19" s="3" customFormat="1" ht="9">
      <c r="A12" s="6"/>
      <c r="B12" s="193" t="s">
        <v>1</v>
      </c>
      <c r="C12" s="189">
        <v>366840661.60000002</v>
      </c>
      <c r="D12" s="189">
        <v>326297492.80000001</v>
      </c>
      <c r="E12" s="189">
        <v>369229491.39999998</v>
      </c>
      <c r="F12" s="189">
        <v>342232860.60000002</v>
      </c>
      <c r="G12" s="189">
        <v>360361660.80000001</v>
      </c>
      <c r="H12" s="189">
        <v>353178205.39999998</v>
      </c>
      <c r="I12" s="189">
        <v>330392254.19999999</v>
      </c>
      <c r="J12" s="189">
        <v>328833640.60000002</v>
      </c>
      <c r="K12" s="189"/>
      <c r="L12" s="189"/>
      <c r="M12" s="189"/>
      <c r="N12" s="189"/>
      <c r="O12" s="189">
        <v>2777366267.3999996</v>
      </c>
      <c r="P12" s="189">
        <v>4222443.1487523085</v>
      </c>
      <c r="Q12" s="22"/>
      <c r="R12" s="6"/>
      <c r="S12" s="1"/>
    </row>
    <row r="13" spans="1:19" s="3" customFormat="1" ht="9">
      <c r="A13" s="6"/>
      <c r="B13" s="194" t="s">
        <v>49</v>
      </c>
      <c r="C13" s="182">
        <v>140862650</v>
      </c>
      <c r="D13" s="182">
        <v>123660267.59999999</v>
      </c>
      <c r="E13" s="182">
        <v>143627233.80000001</v>
      </c>
      <c r="F13" s="182">
        <v>148005740.19999999</v>
      </c>
      <c r="G13" s="182">
        <v>157638177.59999999</v>
      </c>
      <c r="H13" s="182">
        <v>161279087</v>
      </c>
      <c r="I13" s="182">
        <v>140990046.59999999</v>
      </c>
      <c r="J13" s="182">
        <v>150025976.80000001</v>
      </c>
      <c r="K13" s="182"/>
      <c r="L13" s="182"/>
      <c r="M13" s="182"/>
      <c r="N13" s="182"/>
      <c r="O13" s="182">
        <v>1166089179.5999999</v>
      </c>
      <c r="P13" s="182">
        <v>1772528.665101612</v>
      </c>
      <c r="Q13" s="22"/>
      <c r="R13" s="6"/>
      <c r="S13" s="1"/>
    </row>
    <row r="14" spans="1:19" s="3" customFormat="1" ht="9">
      <c r="A14" s="6"/>
      <c r="B14" s="193" t="s">
        <v>152</v>
      </c>
      <c r="C14" s="189">
        <v>41104326</v>
      </c>
      <c r="D14" s="189">
        <v>48875731.200000003</v>
      </c>
      <c r="E14" s="189">
        <v>48100605</v>
      </c>
      <c r="F14" s="189">
        <v>43348491.600000001</v>
      </c>
      <c r="G14" s="189">
        <v>37675254.799999997</v>
      </c>
      <c r="H14" s="189">
        <v>48055466.200000003</v>
      </c>
      <c r="I14" s="189">
        <v>54139573</v>
      </c>
      <c r="J14" s="189">
        <v>40646147</v>
      </c>
      <c r="K14" s="189"/>
      <c r="L14" s="189"/>
      <c r="M14" s="189"/>
      <c r="N14" s="189"/>
      <c r="O14" s="189">
        <v>361945594.79999995</v>
      </c>
      <c r="P14" s="189">
        <v>550707.74441045325</v>
      </c>
      <c r="Q14" s="22"/>
      <c r="R14" s="6"/>
      <c r="S14" s="1"/>
    </row>
    <row r="15" spans="1:19" s="3" customFormat="1" ht="9">
      <c r="A15" s="6"/>
      <c r="B15" s="192" t="s">
        <v>18</v>
      </c>
      <c r="C15" s="182">
        <v>144174753</v>
      </c>
      <c r="D15" s="182">
        <v>147217529</v>
      </c>
      <c r="E15" s="182">
        <v>132488300.59999999</v>
      </c>
      <c r="F15" s="182">
        <v>113637322.8</v>
      </c>
      <c r="G15" s="182">
        <v>105851746</v>
      </c>
      <c r="H15" s="182">
        <v>100944277.40000001</v>
      </c>
      <c r="I15" s="182">
        <v>116149054</v>
      </c>
      <c r="J15" s="182">
        <v>114877617.2</v>
      </c>
      <c r="K15" s="182"/>
      <c r="L15" s="182"/>
      <c r="M15" s="182"/>
      <c r="N15" s="182"/>
      <c r="O15" s="182">
        <v>975340600</v>
      </c>
      <c r="P15" s="182">
        <v>1484779.4129061718</v>
      </c>
      <c r="Q15" s="22"/>
      <c r="R15" s="6"/>
      <c r="S15" s="1"/>
    </row>
    <row r="16" spans="1:19" s="3" customFormat="1" ht="9">
      <c r="A16" s="6"/>
      <c r="B16" s="193" t="s">
        <v>76</v>
      </c>
      <c r="C16" s="189">
        <v>493328442.60000002</v>
      </c>
      <c r="D16" s="189">
        <v>494524682.80000001</v>
      </c>
      <c r="E16" s="189">
        <v>674274307.39999998</v>
      </c>
      <c r="F16" s="189">
        <v>627501302.39999998</v>
      </c>
      <c r="G16" s="189">
        <v>431752343.60000002</v>
      </c>
      <c r="H16" s="189">
        <v>705276993.20000005</v>
      </c>
      <c r="I16" s="189">
        <v>655217049.39999998</v>
      </c>
      <c r="J16" s="189">
        <v>660393255.79999995</v>
      </c>
      <c r="K16" s="189"/>
      <c r="L16" s="189"/>
      <c r="M16" s="189"/>
      <c r="N16" s="189"/>
      <c r="O16" s="189">
        <v>4742268377.1999998</v>
      </c>
      <c r="P16" s="189">
        <v>7215513.5943281073</v>
      </c>
      <c r="Q16" s="22"/>
      <c r="R16" s="6"/>
      <c r="S16" s="1"/>
    </row>
    <row r="17" spans="1:19" s="3" customFormat="1" ht="9">
      <c r="A17" s="6"/>
      <c r="B17" s="192" t="s">
        <v>126</v>
      </c>
      <c r="C17" s="182">
        <v>1118154494.4000001</v>
      </c>
      <c r="D17" s="182">
        <v>973223927.60000002</v>
      </c>
      <c r="E17" s="182">
        <v>1042870404.8</v>
      </c>
      <c r="F17" s="182">
        <v>1116832353.5999999</v>
      </c>
      <c r="G17" s="182">
        <v>1016660972.2</v>
      </c>
      <c r="H17" s="182">
        <v>1129189655.4000001</v>
      </c>
      <c r="I17" s="182">
        <v>660533093.60000002</v>
      </c>
      <c r="J17" s="182">
        <v>1035222582.8</v>
      </c>
      <c r="K17" s="182"/>
      <c r="L17" s="182"/>
      <c r="M17" s="182"/>
      <c r="N17" s="182"/>
      <c r="O17" s="182">
        <v>8092687484.4000006</v>
      </c>
      <c r="P17" s="182">
        <v>12306651.391010141</v>
      </c>
      <c r="Q17" s="22"/>
      <c r="R17" s="6"/>
      <c r="S17" s="1"/>
    </row>
    <row r="18" spans="1:19" s="3" customFormat="1" ht="9">
      <c r="A18" s="6"/>
      <c r="B18" s="193" t="s">
        <v>2</v>
      </c>
      <c r="C18" s="189">
        <v>87100679</v>
      </c>
      <c r="D18" s="189">
        <v>85483790.200000003</v>
      </c>
      <c r="E18" s="189">
        <v>95388005</v>
      </c>
      <c r="F18" s="189">
        <v>106238447.40000001</v>
      </c>
      <c r="G18" s="189">
        <v>89850252.799999997</v>
      </c>
      <c r="H18" s="189">
        <v>90319224</v>
      </c>
      <c r="I18" s="189">
        <v>86010214</v>
      </c>
      <c r="J18" s="189">
        <v>86007088.400000006</v>
      </c>
      <c r="K18" s="189"/>
      <c r="L18" s="189"/>
      <c r="M18" s="189"/>
      <c r="N18" s="189"/>
      <c r="O18" s="189">
        <v>726397700.80000007</v>
      </c>
      <c r="P18" s="189">
        <v>1104680.6384664178</v>
      </c>
      <c r="Q18" s="22"/>
      <c r="R18" s="6"/>
      <c r="S18" s="1"/>
    </row>
    <row r="19" spans="1:19" s="3" customFormat="1" ht="9">
      <c r="A19" s="6"/>
      <c r="B19" s="195" t="s">
        <v>3</v>
      </c>
      <c r="C19" s="182">
        <v>151276087.59999999</v>
      </c>
      <c r="D19" s="182">
        <v>139041316.40000001</v>
      </c>
      <c r="E19" s="182">
        <v>167637862.59999999</v>
      </c>
      <c r="F19" s="182">
        <v>155782582.80000001</v>
      </c>
      <c r="G19" s="182">
        <v>167090483.19999999</v>
      </c>
      <c r="H19" s="182">
        <v>147223325.59999999</v>
      </c>
      <c r="I19" s="182">
        <v>155405958</v>
      </c>
      <c r="J19" s="182">
        <v>151415076.40000001</v>
      </c>
      <c r="K19" s="182"/>
      <c r="L19" s="182"/>
      <c r="M19" s="182"/>
      <c r="N19" s="182"/>
      <c r="O19" s="182">
        <v>1234872692.6000004</v>
      </c>
      <c r="P19" s="182">
        <v>1877367.5672171593</v>
      </c>
      <c r="Q19" s="22"/>
      <c r="R19" s="6"/>
      <c r="S19" s="1"/>
    </row>
    <row r="20" spans="1:19" s="3" customFormat="1" ht="9">
      <c r="A20" s="6"/>
      <c r="B20" s="196" t="s">
        <v>127</v>
      </c>
      <c r="C20" s="189">
        <v>489711266.19999999</v>
      </c>
      <c r="D20" s="189">
        <v>457171131</v>
      </c>
      <c r="E20" s="189">
        <v>535044910.60000002</v>
      </c>
      <c r="F20" s="189">
        <v>565401102.60000002</v>
      </c>
      <c r="G20" s="189">
        <v>557872779.39999998</v>
      </c>
      <c r="H20" s="189">
        <v>559516618.39999998</v>
      </c>
      <c r="I20" s="189">
        <v>512203746.39999998</v>
      </c>
      <c r="J20" s="189">
        <v>504835309.80000001</v>
      </c>
      <c r="K20" s="189"/>
      <c r="L20" s="189"/>
      <c r="M20" s="189"/>
      <c r="N20" s="189"/>
      <c r="O20" s="189">
        <v>4181756864.4000006</v>
      </c>
      <c r="P20" s="189">
        <v>6356615.7378606666</v>
      </c>
      <c r="Q20" s="22"/>
      <c r="R20" s="6"/>
      <c r="S20" s="1"/>
    </row>
    <row r="21" spans="1:19" s="3" customFormat="1" ht="9">
      <c r="A21" s="6"/>
      <c r="B21" s="195" t="s">
        <v>7</v>
      </c>
      <c r="C21" s="182">
        <v>70627642.200000003</v>
      </c>
      <c r="D21" s="182">
        <v>69006733.200000003</v>
      </c>
      <c r="E21" s="182">
        <v>66253807</v>
      </c>
      <c r="F21" s="182">
        <v>64063744.399999999</v>
      </c>
      <c r="G21" s="182">
        <v>65233462</v>
      </c>
      <c r="H21" s="182">
        <v>63988405.600000001</v>
      </c>
      <c r="I21" s="182">
        <v>71432365.799999997</v>
      </c>
      <c r="J21" s="182">
        <v>65301482.399999999</v>
      </c>
      <c r="K21" s="182"/>
      <c r="L21" s="182"/>
      <c r="M21" s="182"/>
      <c r="N21" s="182"/>
      <c r="O21" s="182">
        <v>535907642.60000002</v>
      </c>
      <c r="P21" s="182">
        <v>815238.53378249693</v>
      </c>
      <c r="Q21" s="22"/>
      <c r="R21" s="6"/>
      <c r="S21" s="1"/>
    </row>
    <row r="22" spans="1:19" s="3" customFormat="1" ht="9">
      <c r="A22" s="6"/>
      <c r="B22" s="196" t="s">
        <v>8</v>
      </c>
      <c r="C22" s="189">
        <v>285869031.39999998</v>
      </c>
      <c r="D22" s="189">
        <v>268368542.40000001</v>
      </c>
      <c r="E22" s="189">
        <v>323733634.80000001</v>
      </c>
      <c r="F22" s="189">
        <v>316260223.80000001</v>
      </c>
      <c r="G22" s="189">
        <v>322919566.80000001</v>
      </c>
      <c r="H22" s="189">
        <v>303277873.60000002</v>
      </c>
      <c r="I22" s="189">
        <v>271490055.39999998</v>
      </c>
      <c r="J22" s="189">
        <v>293385704.60000002</v>
      </c>
      <c r="K22" s="189"/>
      <c r="L22" s="189"/>
      <c r="M22" s="189"/>
      <c r="N22" s="189"/>
      <c r="O22" s="189">
        <v>2385304632.7999997</v>
      </c>
      <c r="P22" s="189">
        <v>3626207.7463622899</v>
      </c>
      <c r="Q22" s="22"/>
      <c r="R22" s="6"/>
      <c r="S22" s="1"/>
    </row>
    <row r="23" spans="1:19" s="3" customFormat="1" ht="9">
      <c r="A23" s="6"/>
      <c r="B23" s="195" t="s">
        <v>9</v>
      </c>
      <c r="C23" s="182">
        <v>187408806</v>
      </c>
      <c r="D23" s="182">
        <v>184269364.19999999</v>
      </c>
      <c r="E23" s="182">
        <v>184131075.59999999</v>
      </c>
      <c r="F23" s="182">
        <v>175484802</v>
      </c>
      <c r="G23" s="182">
        <v>165499526.40000001</v>
      </c>
      <c r="H23" s="182">
        <v>174764087.19999999</v>
      </c>
      <c r="I23" s="182">
        <v>168346609.80000001</v>
      </c>
      <c r="J23" s="182">
        <v>152094780.19999999</v>
      </c>
      <c r="K23" s="182"/>
      <c r="L23" s="182"/>
      <c r="M23" s="182"/>
      <c r="N23" s="182"/>
      <c r="O23" s="182">
        <v>1391999051.3999999</v>
      </c>
      <c r="P23" s="182">
        <v>2117074.7003253638</v>
      </c>
      <c r="Q23" s="22"/>
      <c r="R23" s="6"/>
      <c r="S23" s="1"/>
    </row>
    <row r="24" spans="1:19" s="3" customFormat="1" ht="9">
      <c r="A24" s="6"/>
      <c r="B24" s="197" t="s">
        <v>128</v>
      </c>
      <c r="C24" s="189">
        <v>121005919.2</v>
      </c>
      <c r="D24" s="189">
        <v>121316435.2</v>
      </c>
      <c r="E24" s="189">
        <v>137273654.40000001</v>
      </c>
      <c r="F24" s="189">
        <v>115518824.8</v>
      </c>
      <c r="G24" s="189">
        <v>123760016</v>
      </c>
      <c r="H24" s="189">
        <v>124809126.59999999</v>
      </c>
      <c r="I24" s="189">
        <v>111495779.2</v>
      </c>
      <c r="J24" s="189">
        <v>118141970</v>
      </c>
      <c r="K24" s="189"/>
      <c r="L24" s="189"/>
      <c r="M24" s="189"/>
      <c r="N24" s="189"/>
      <c r="O24" s="189">
        <v>973321725.4000001</v>
      </c>
      <c r="P24" s="189">
        <v>1480119.7967391091</v>
      </c>
      <c r="Q24" s="22"/>
      <c r="R24" s="6"/>
      <c r="S24" s="1"/>
    </row>
    <row r="25" spans="1:19" s="3" customFormat="1" ht="9">
      <c r="A25" s="6"/>
      <c r="B25" s="195" t="s">
        <v>90</v>
      </c>
      <c r="C25" s="182">
        <v>68939992.200000003</v>
      </c>
      <c r="D25" s="182">
        <v>63610041.799999997</v>
      </c>
      <c r="E25" s="182">
        <v>61808457.600000001</v>
      </c>
      <c r="F25" s="182">
        <v>59667989.600000001</v>
      </c>
      <c r="G25" s="182">
        <v>54103151.399999999</v>
      </c>
      <c r="H25" s="182">
        <v>55049766.200000003</v>
      </c>
      <c r="I25" s="182">
        <v>43824612.200000003</v>
      </c>
      <c r="J25" s="182">
        <v>47423189</v>
      </c>
      <c r="K25" s="182"/>
      <c r="L25" s="182"/>
      <c r="M25" s="182"/>
      <c r="N25" s="182"/>
      <c r="O25" s="182">
        <v>454427199.99999994</v>
      </c>
      <c r="P25" s="182">
        <v>691159.12810380675</v>
      </c>
      <c r="Q25" s="22"/>
      <c r="R25" s="6"/>
      <c r="S25" s="1"/>
    </row>
    <row r="26" spans="1:19" s="3" customFormat="1" ht="9">
      <c r="A26" s="6"/>
      <c r="B26" s="197" t="s">
        <v>88</v>
      </c>
      <c r="C26" s="189">
        <v>69702719</v>
      </c>
      <c r="D26" s="189">
        <v>61701735.200000003</v>
      </c>
      <c r="E26" s="189">
        <v>80358412.400000006</v>
      </c>
      <c r="F26" s="189">
        <v>76234547</v>
      </c>
      <c r="G26" s="189">
        <v>81815223.599999994</v>
      </c>
      <c r="H26" s="189">
        <v>64283374.799999997</v>
      </c>
      <c r="I26" s="189">
        <v>69840053.599999994</v>
      </c>
      <c r="J26" s="189">
        <v>66341143.399999999</v>
      </c>
      <c r="K26" s="189"/>
      <c r="L26" s="189"/>
      <c r="M26" s="189"/>
      <c r="N26" s="189"/>
      <c r="O26" s="189">
        <v>570277209</v>
      </c>
      <c r="P26" s="189">
        <v>866704.88110746245</v>
      </c>
      <c r="Q26" s="22"/>
      <c r="R26" s="6"/>
      <c r="S26" s="1"/>
    </row>
    <row r="27" spans="1:19" s="3" customFormat="1" ht="9">
      <c r="A27" s="6"/>
      <c r="B27" s="195" t="s">
        <v>10</v>
      </c>
      <c r="C27" s="182">
        <v>247792708.59999999</v>
      </c>
      <c r="D27" s="182">
        <v>210755014.80000001</v>
      </c>
      <c r="E27" s="182">
        <v>255784463.80000001</v>
      </c>
      <c r="F27" s="182">
        <v>239628016.80000001</v>
      </c>
      <c r="G27" s="182">
        <v>245728154.19999999</v>
      </c>
      <c r="H27" s="182">
        <v>248678039.59999999</v>
      </c>
      <c r="I27" s="182">
        <v>250985722.80000001</v>
      </c>
      <c r="J27" s="182">
        <v>242665427.80000001</v>
      </c>
      <c r="K27" s="182"/>
      <c r="L27" s="182"/>
      <c r="M27" s="182"/>
      <c r="N27" s="182"/>
      <c r="O27" s="182">
        <v>1942017548.3999999</v>
      </c>
      <c r="P27" s="182">
        <v>2952502.3945068726</v>
      </c>
      <c r="Q27" s="22"/>
      <c r="R27" s="6"/>
      <c r="S27" s="1"/>
    </row>
    <row r="28" spans="1:19" s="3" customFormat="1" ht="9">
      <c r="A28" s="6"/>
      <c r="B28" s="157" t="s">
        <v>0</v>
      </c>
      <c r="C28" s="157">
        <v>4241630712.5999994</v>
      </c>
      <c r="D28" s="157">
        <v>3893608086.1999998</v>
      </c>
      <c r="E28" s="157">
        <v>4481768492</v>
      </c>
      <c r="F28" s="157">
        <v>4423589338.4000006</v>
      </c>
      <c r="G28" s="157">
        <v>4156437726.8000002</v>
      </c>
      <c r="H28" s="157">
        <v>4503361742</v>
      </c>
      <c r="I28" s="157">
        <v>3846740609.6000004</v>
      </c>
      <c r="J28" s="157">
        <v>4217437788.6000004</v>
      </c>
      <c r="K28" s="157"/>
      <c r="L28" s="157"/>
      <c r="M28" s="157"/>
      <c r="N28" s="157"/>
      <c r="O28" s="157">
        <v>33764574496.200001</v>
      </c>
      <c r="P28" s="157">
        <v>51343566.440604433</v>
      </c>
      <c r="Q28" s="22"/>
      <c r="R28" s="6"/>
      <c r="S28" s="1"/>
    </row>
    <row r="29" spans="1:19" s="3" customFormat="1" ht="18" customHeight="1">
      <c r="A29" s="6"/>
      <c r="B29" s="157" t="s">
        <v>5</v>
      </c>
      <c r="C29" s="157">
        <v>6415146.4973759418</v>
      </c>
      <c r="D29" s="157">
        <v>6053401.0450708158</v>
      </c>
      <c r="E29" s="157">
        <v>6778234.2589231692</v>
      </c>
      <c r="F29" s="157">
        <v>6745950.1302345451</v>
      </c>
      <c r="G29" s="157">
        <v>6189411.9885636009</v>
      </c>
      <c r="H29" s="157">
        <v>6770445.3762309253</v>
      </c>
      <c r="I29" s="157">
        <v>5844600.3458073149</v>
      </c>
      <c r="J29" s="157">
        <v>6546376.7983981129</v>
      </c>
      <c r="K29" s="157"/>
      <c r="L29" s="157"/>
      <c r="M29" s="157"/>
      <c r="N29" s="157"/>
      <c r="O29" s="157">
        <v>51343566.440604426</v>
      </c>
      <c r="P29" s="157"/>
      <c r="Q29" s="22"/>
      <c r="R29" s="6"/>
      <c r="S29" s="1"/>
    </row>
    <row r="30" spans="1:19" s="1" customFormat="1" ht="18" customHeight="1">
      <c r="A30" s="6"/>
      <c r="B30" s="157" t="s">
        <v>15</v>
      </c>
      <c r="C30" s="156">
        <v>661.19</v>
      </c>
      <c r="D30" s="156">
        <v>643.21</v>
      </c>
      <c r="E30" s="156">
        <v>661.2</v>
      </c>
      <c r="F30" s="156">
        <v>655.74</v>
      </c>
      <c r="G30" s="156">
        <v>671.54</v>
      </c>
      <c r="H30" s="156">
        <v>665.15</v>
      </c>
      <c r="I30" s="156">
        <v>658.17</v>
      </c>
      <c r="J30" s="156">
        <v>644.24</v>
      </c>
      <c r="K30" s="156"/>
      <c r="L30" s="156"/>
      <c r="M30" s="156"/>
      <c r="N30" s="156"/>
      <c r="O30" s="157"/>
      <c r="P30" s="157"/>
      <c r="Q30" s="23"/>
      <c r="R30" s="6"/>
    </row>
    <row r="31" spans="1:19" s="1" customFormat="1" ht="16.5" customHeight="1">
      <c r="A31" s="6"/>
      <c r="B31" s="8"/>
      <c r="C31" s="9"/>
      <c r="D31" s="9"/>
      <c r="E31" s="9"/>
      <c r="F31" s="9"/>
      <c r="G31" s="9"/>
      <c r="H31" s="9"/>
      <c r="I31" s="9"/>
      <c r="J31" s="9"/>
      <c r="K31" s="9"/>
      <c r="L31" s="9"/>
      <c r="M31" s="9"/>
      <c r="N31" s="9"/>
      <c r="O31" s="10"/>
      <c r="P31" s="9"/>
      <c r="Q31" s="24"/>
      <c r="R31" s="6"/>
    </row>
    <row r="32" spans="1:19" s="1" customFormat="1">
      <c r="A32" s="29"/>
      <c r="B32" s="367" t="s">
        <v>28</v>
      </c>
      <c r="C32" s="368"/>
      <c r="D32" s="368"/>
      <c r="E32" s="368"/>
      <c r="F32" s="368"/>
      <c r="G32" s="368"/>
      <c r="H32" s="368"/>
      <c r="I32" s="368"/>
      <c r="J32" s="368"/>
      <c r="K32" s="368"/>
      <c r="L32" s="368"/>
      <c r="M32" s="368"/>
      <c r="N32" s="368"/>
      <c r="O32" s="368"/>
      <c r="P32" s="369"/>
      <c r="Q32" s="9"/>
      <c r="R32" s="6"/>
    </row>
    <row r="33" spans="1:19" s="1" customFormat="1" ht="11.25">
      <c r="A33" s="6"/>
      <c r="B33" s="126" t="s">
        <v>6</v>
      </c>
      <c r="C33" s="35" t="s">
        <v>19</v>
      </c>
      <c r="D33" s="35" t="s">
        <v>20</v>
      </c>
      <c r="E33" s="35" t="s">
        <v>21</v>
      </c>
      <c r="F33" s="35" t="s">
        <v>22</v>
      </c>
      <c r="G33" s="35" t="s">
        <v>23</v>
      </c>
      <c r="H33" s="35" t="s">
        <v>24</v>
      </c>
      <c r="I33" s="35" t="s">
        <v>25</v>
      </c>
      <c r="J33" s="35" t="s">
        <v>26</v>
      </c>
      <c r="K33" s="35" t="s">
        <v>27</v>
      </c>
      <c r="L33" s="33" t="s">
        <v>46</v>
      </c>
      <c r="M33" s="33" t="s">
        <v>47</v>
      </c>
      <c r="N33" s="33" t="s">
        <v>48</v>
      </c>
      <c r="O33" s="35" t="s">
        <v>16</v>
      </c>
      <c r="P33" s="127" t="s">
        <v>17</v>
      </c>
      <c r="Q33" s="23"/>
      <c r="R33" s="6"/>
    </row>
    <row r="34" spans="1:19" s="1" customFormat="1" ht="22.5" customHeight="1">
      <c r="A34" s="6"/>
      <c r="B34" s="361" t="s">
        <v>171</v>
      </c>
      <c r="C34" s="362"/>
      <c r="D34" s="362"/>
      <c r="E34" s="362"/>
      <c r="F34" s="362"/>
      <c r="G34" s="362"/>
      <c r="H34" s="362"/>
      <c r="I34" s="362"/>
      <c r="J34" s="362"/>
      <c r="K34" s="362"/>
      <c r="L34" s="362"/>
      <c r="M34" s="362"/>
      <c r="N34" s="362"/>
      <c r="O34" s="362"/>
      <c r="P34" s="363"/>
      <c r="Q34" s="23"/>
      <c r="R34" s="6"/>
    </row>
    <row r="35" spans="1:19" s="1" customFormat="1" ht="9">
      <c r="A35" s="6"/>
      <c r="B35" s="192" t="s">
        <v>125</v>
      </c>
      <c r="C35" s="182">
        <v>158733058.10084033</v>
      </c>
      <c r="D35" s="182">
        <v>119841242.96638654</v>
      </c>
      <c r="E35" s="182">
        <v>164804737.21848738</v>
      </c>
      <c r="F35" s="182">
        <v>156597112.4285714</v>
      </c>
      <c r="G35" s="182">
        <v>171362286.57142857</v>
      </c>
      <c r="H35" s="182">
        <v>172258939.36134452</v>
      </c>
      <c r="I35" s="182">
        <v>147199791.46218488</v>
      </c>
      <c r="J35" s="182">
        <v>158658334.93277308</v>
      </c>
      <c r="K35" s="182"/>
      <c r="L35" s="182"/>
      <c r="M35" s="182"/>
      <c r="N35" s="182"/>
      <c r="O35" s="182">
        <v>1249455503.0420167</v>
      </c>
      <c r="P35" s="182">
        <v>1898527.8095192644</v>
      </c>
      <c r="Q35" s="23"/>
      <c r="R35" s="6"/>
    </row>
    <row r="36" spans="1:19" s="1" customFormat="1" ht="9">
      <c r="A36" s="6"/>
      <c r="B36" s="193" t="s">
        <v>1</v>
      </c>
      <c r="C36" s="189">
        <v>371138049.37815124</v>
      </c>
      <c r="D36" s="189">
        <v>330119934.18487394</v>
      </c>
      <c r="E36" s="189">
        <v>373550014.43697476</v>
      </c>
      <c r="F36" s="189">
        <v>345868871.16806722</v>
      </c>
      <c r="G36" s="189">
        <v>364195295.46218485</v>
      </c>
      <c r="H36" s="189">
        <v>356935420.52941173</v>
      </c>
      <c r="I36" s="189">
        <v>333907065.27731091</v>
      </c>
      <c r="J36" s="189">
        <v>332326775.08403361</v>
      </c>
      <c r="K36" s="189"/>
      <c r="L36" s="189"/>
      <c r="M36" s="189"/>
      <c r="N36" s="189"/>
      <c r="O36" s="189">
        <v>2808041425.5210085</v>
      </c>
      <c r="P36" s="189">
        <v>4269084.4190353611</v>
      </c>
      <c r="Q36" s="23"/>
      <c r="R36" s="6"/>
    </row>
    <row r="37" spans="1:19" s="3" customFormat="1" ht="9">
      <c r="A37" s="6"/>
      <c r="B37" s="194" t="s">
        <v>49</v>
      </c>
      <c r="C37" s="182">
        <v>143737397.99159664</v>
      </c>
      <c r="D37" s="182">
        <v>126183946.38655461</v>
      </c>
      <c r="E37" s="182">
        <v>146558401.91596636</v>
      </c>
      <c r="F37" s="182">
        <v>149580269.21008402</v>
      </c>
      <c r="G37" s="182">
        <v>159315179.62184873</v>
      </c>
      <c r="H37" s="182">
        <v>162994821.96638656</v>
      </c>
      <c r="I37" s="182">
        <v>142489940.69747898</v>
      </c>
      <c r="J37" s="182">
        <v>151621997.87394956</v>
      </c>
      <c r="K37" s="182"/>
      <c r="L37" s="182"/>
      <c r="M37" s="182"/>
      <c r="N37" s="182"/>
      <c r="O37" s="182">
        <v>1182481955.6638656</v>
      </c>
      <c r="P37" s="182">
        <v>1797467.3002901592</v>
      </c>
      <c r="Q37" s="22"/>
      <c r="R37" s="6"/>
      <c r="S37" s="1"/>
    </row>
    <row r="38" spans="1:19" s="3" customFormat="1" ht="9">
      <c r="A38" s="6"/>
      <c r="B38" s="193" t="s">
        <v>152</v>
      </c>
      <c r="C38" s="189">
        <v>39049109.74789916</v>
      </c>
      <c r="D38" s="189">
        <v>46431944.697478987</v>
      </c>
      <c r="E38" s="189">
        <v>45695574.789915964</v>
      </c>
      <c r="F38" s="189">
        <v>41181067.016806722</v>
      </c>
      <c r="G38" s="189">
        <v>35791492.050420165</v>
      </c>
      <c r="H38" s="189">
        <v>45652692.907563023</v>
      </c>
      <c r="I38" s="189">
        <v>51432594.294117644</v>
      </c>
      <c r="J38" s="189">
        <v>38613839.705882348</v>
      </c>
      <c r="K38" s="189"/>
      <c r="L38" s="189"/>
      <c r="M38" s="189"/>
      <c r="N38" s="189"/>
      <c r="O38" s="189">
        <v>343848315.21008402</v>
      </c>
      <c r="P38" s="189">
        <v>523172.35742121143</v>
      </c>
      <c r="Q38" s="22"/>
      <c r="R38" s="6"/>
      <c r="S38" s="1"/>
    </row>
    <row r="39" spans="1:19" s="3" customFormat="1" ht="9">
      <c r="A39" s="6"/>
      <c r="B39" s="192" t="s">
        <v>18</v>
      </c>
      <c r="C39" s="182">
        <v>136966015.29411763</v>
      </c>
      <c r="D39" s="182">
        <v>139856652.46218488</v>
      </c>
      <c r="E39" s="182">
        <v>125863885.47899158</v>
      </c>
      <c r="F39" s="182">
        <v>107955456.7142857</v>
      </c>
      <c r="G39" s="182">
        <v>100559158.74789914</v>
      </c>
      <c r="H39" s="182">
        <v>95897063.44537814</v>
      </c>
      <c r="I39" s="182">
        <v>110341601.25210083</v>
      </c>
      <c r="J39" s="182">
        <v>109133736.28571428</v>
      </c>
      <c r="K39" s="182"/>
      <c r="L39" s="182"/>
      <c r="M39" s="182"/>
      <c r="N39" s="182"/>
      <c r="O39" s="182">
        <v>926573569.68067217</v>
      </c>
      <c r="P39" s="182">
        <v>1410540.4417720286</v>
      </c>
      <c r="Q39" s="22"/>
      <c r="R39" s="6"/>
      <c r="S39" s="1"/>
    </row>
    <row r="40" spans="1:19" s="3" customFormat="1" ht="9">
      <c r="A40" s="6"/>
      <c r="B40" s="193" t="s">
        <v>76</v>
      </c>
      <c r="C40" s="189">
        <v>468662020.39495796</v>
      </c>
      <c r="D40" s="189">
        <v>469798448.71428567</v>
      </c>
      <c r="E40" s="189">
        <v>640560592.02521002</v>
      </c>
      <c r="F40" s="189">
        <v>596126237.2352941</v>
      </c>
      <c r="G40" s="189">
        <v>410164726.51260501</v>
      </c>
      <c r="H40" s="189">
        <v>670013143.61344528</v>
      </c>
      <c r="I40" s="189">
        <v>622456196.94117641</v>
      </c>
      <c r="J40" s="189">
        <v>627373593.0084033</v>
      </c>
      <c r="K40" s="189"/>
      <c r="L40" s="189"/>
      <c r="M40" s="189"/>
      <c r="N40" s="189"/>
      <c r="O40" s="189">
        <v>4505154958.4453783</v>
      </c>
      <c r="P40" s="189">
        <v>6854737.9147700053</v>
      </c>
      <c r="Q40" s="22"/>
      <c r="R40" s="6"/>
      <c r="S40" s="1"/>
    </row>
    <row r="41" spans="1:19" s="3" customFormat="1" ht="9">
      <c r="A41" s="6"/>
      <c r="B41" s="192" t="s">
        <v>126</v>
      </c>
      <c r="C41" s="182">
        <v>1090042862.6806722</v>
      </c>
      <c r="D41" s="182">
        <v>948756009.32773101</v>
      </c>
      <c r="E41" s="182">
        <v>1016651497.8571428</v>
      </c>
      <c r="F41" s="182">
        <v>1102900972.9747899</v>
      </c>
      <c r="G41" s="182">
        <v>1003979130.605042</v>
      </c>
      <c r="H41" s="182">
        <v>1115009526.2436974</v>
      </c>
      <c r="I41" s="182">
        <v>652293595.60504198</v>
      </c>
      <c r="J41" s="182">
        <v>1022183065.7310923</v>
      </c>
      <c r="K41" s="182"/>
      <c r="L41" s="182"/>
      <c r="M41" s="182"/>
      <c r="N41" s="182"/>
      <c r="O41" s="182">
        <v>7951816661.0252094</v>
      </c>
      <c r="P41" s="182">
        <v>12092233.179528309</v>
      </c>
      <c r="Q41" s="22"/>
      <c r="R41" s="6"/>
      <c r="S41" s="1"/>
    </row>
    <row r="42" spans="1:19" s="3" customFormat="1" ht="9">
      <c r="A42" s="6"/>
      <c r="B42" s="193" t="s">
        <v>2</v>
      </c>
      <c r="C42" s="189">
        <v>86735476.915966377</v>
      </c>
      <c r="D42" s="189">
        <v>85125367.420168057</v>
      </c>
      <c r="E42" s="189">
        <v>94988055.226890743</v>
      </c>
      <c r="F42" s="189">
        <v>107827484.05042017</v>
      </c>
      <c r="G42" s="189">
        <v>91194166.840336129</v>
      </c>
      <c r="H42" s="189">
        <v>91670152.605042011</v>
      </c>
      <c r="I42" s="189">
        <v>87296691.411764696</v>
      </c>
      <c r="J42" s="189">
        <v>87293519.210084021</v>
      </c>
      <c r="K42" s="189"/>
      <c r="L42" s="189"/>
      <c r="M42" s="189"/>
      <c r="N42" s="189"/>
      <c r="O42" s="189">
        <v>732130913.68067217</v>
      </c>
      <c r="P42" s="189">
        <v>1113373.1473831022</v>
      </c>
      <c r="Q42" s="22"/>
      <c r="R42" s="6"/>
      <c r="S42" s="1"/>
    </row>
    <row r="43" spans="1:19" s="3" customFormat="1" ht="9">
      <c r="A43" s="6"/>
      <c r="B43" s="195" t="s">
        <v>3</v>
      </c>
      <c r="C43" s="182">
        <v>150484066.15966386</v>
      </c>
      <c r="D43" s="182">
        <v>138313351.27731091</v>
      </c>
      <c r="E43" s="182">
        <v>166760177.30252099</v>
      </c>
      <c r="F43" s="182">
        <v>157272533.05042017</v>
      </c>
      <c r="G43" s="182">
        <v>168688585.65546218</v>
      </c>
      <c r="H43" s="182">
        <v>148631412.72268906</v>
      </c>
      <c r="I43" s="182">
        <v>156892306.16806722</v>
      </c>
      <c r="J43" s="182">
        <v>152863254.62184873</v>
      </c>
      <c r="K43" s="182"/>
      <c r="L43" s="182"/>
      <c r="M43" s="182"/>
      <c r="N43" s="182"/>
      <c r="O43" s="182">
        <v>1239905686.9579833</v>
      </c>
      <c r="P43" s="182">
        <v>1884985.5739647371</v>
      </c>
      <c r="Q43" s="22"/>
      <c r="R43" s="6"/>
      <c r="S43" s="1"/>
    </row>
    <row r="44" spans="1:19" s="3" customFormat="1" ht="9">
      <c r="A44" s="6"/>
      <c r="B44" s="196" t="s">
        <v>127</v>
      </c>
      <c r="C44" s="189">
        <v>486129261.01680666</v>
      </c>
      <c r="D44" s="189">
        <v>453827141.63865542</v>
      </c>
      <c r="E44" s="189">
        <v>531131311.53781509</v>
      </c>
      <c r="F44" s="189">
        <v>561265462.26050413</v>
      </c>
      <c r="G44" s="189">
        <v>553792205.19327724</v>
      </c>
      <c r="H44" s="189">
        <v>555424020.35294116</v>
      </c>
      <c r="I44" s="189">
        <v>508457219.58823526</v>
      </c>
      <c r="J44" s="189">
        <v>501142679.5798319</v>
      </c>
      <c r="K44" s="189"/>
      <c r="L44" s="189"/>
      <c r="M44" s="189"/>
      <c r="N44" s="189"/>
      <c r="O44" s="189">
        <v>4151169301.168067</v>
      </c>
      <c r="P44" s="189">
        <v>6310120.1160205929</v>
      </c>
      <c r="Q44" s="22"/>
      <c r="R44" s="6"/>
      <c r="S44" s="1"/>
    </row>
    <row r="45" spans="1:19" s="3" customFormat="1" ht="9">
      <c r="A45" s="6"/>
      <c r="B45" s="195" t="s">
        <v>7</v>
      </c>
      <c r="C45" s="182">
        <v>67096260.075630248</v>
      </c>
      <c r="D45" s="182">
        <v>65556396.453781508</v>
      </c>
      <c r="E45" s="182">
        <v>62941116.705882348</v>
      </c>
      <c r="F45" s="182">
        <v>61475310.294117644</v>
      </c>
      <c r="G45" s="182">
        <v>62597766.588235289</v>
      </c>
      <c r="H45" s="182">
        <v>61403015.613445371</v>
      </c>
      <c r="I45" s="182">
        <v>68546209.630252093</v>
      </c>
      <c r="J45" s="182">
        <v>62663038.773109242</v>
      </c>
      <c r="K45" s="182"/>
      <c r="L45" s="182"/>
      <c r="M45" s="182"/>
      <c r="N45" s="182"/>
      <c r="O45" s="182">
        <v>512279114.13445383</v>
      </c>
      <c r="P45" s="182">
        <v>779283.5332387283</v>
      </c>
      <c r="Q45" s="22"/>
      <c r="R45" s="6"/>
      <c r="S45" s="1"/>
    </row>
    <row r="46" spans="1:19" s="3" customFormat="1" ht="9">
      <c r="A46" s="6"/>
      <c r="B46" s="196" t="s">
        <v>8</v>
      </c>
      <c r="C46" s="189">
        <v>281425471.24369746</v>
      </c>
      <c r="D46" s="189">
        <v>264197010.48739493</v>
      </c>
      <c r="E46" s="189">
        <v>318701505.78151256</v>
      </c>
      <c r="F46" s="189">
        <v>313946930.45378149</v>
      </c>
      <c r="G46" s="189">
        <v>320557563.73109239</v>
      </c>
      <c r="H46" s="189">
        <v>301059540.0420168</v>
      </c>
      <c r="I46" s="189">
        <v>269504234.82352936</v>
      </c>
      <c r="J46" s="189">
        <v>291239727.73109239</v>
      </c>
      <c r="K46" s="189"/>
      <c r="L46" s="189"/>
      <c r="M46" s="189"/>
      <c r="N46" s="189"/>
      <c r="O46" s="189">
        <v>2360631984.2941175</v>
      </c>
      <c r="P46" s="189">
        <v>3588662.759945313</v>
      </c>
      <c r="Q46" s="22"/>
      <c r="R46" s="6"/>
      <c r="S46" s="1"/>
    </row>
    <row r="47" spans="1:19" s="3" customFormat="1" ht="9">
      <c r="A47" s="6"/>
      <c r="B47" s="195" t="s">
        <v>9</v>
      </c>
      <c r="C47" s="182">
        <v>178038365.74789914</v>
      </c>
      <c r="D47" s="182">
        <v>175055895.99159664</v>
      </c>
      <c r="E47" s="182">
        <v>174924521.84873948</v>
      </c>
      <c r="F47" s="182">
        <v>168394507.00840336</v>
      </c>
      <c r="G47" s="182">
        <v>158812676.88235292</v>
      </c>
      <c r="H47" s="182">
        <v>167702911.95798317</v>
      </c>
      <c r="I47" s="182">
        <v>161544726.4789916</v>
      </c>
      <c r="J47" s="182">
        <v>145949536.69747898</v>
      </c>
      <c r="K47" s="182"/>
      <c r="L47" s="182"/>
      <c r="M47" s="182"/>
      <c r="N47" s="182"/>
      <c r="O47" s="182">
        <v>1330423142.6134453</v>
      </c>
      <c r="P47" s="182">
        <v>2023395.060939596</v>
      </c>
      <c r="Q47" s="22"/>
      <c r="R47" s="6"/>
      <c r="S47" s="1"/>
    </row>
    <row r="48" spans="1:19" s="3" customFormat="1" ht="9">
      <c r="A48" s="6"/>
      <c r="B48" s="197" t="s">
        <v>128</v>
      </c>
      <c r="C48" s="189">
        <v>117062752.89915965</v>
      </c>
      <c r="D48" s="189">
        <v>117363150.08403361</v>
      </c>
      <c r="E48" s="189">
        <v>132800378.65546218</v>
      </c>
      <c r="F48" s="189">
        <v>116130035.55462185</v>
      </c>
      <c r="G48" s="189">
        <v>124414830.99999999</v>
      </c>
      <c r="H48" s="189">
        <v>125469492.26050419</v>
      </c>
      <c r="I48" s="189">
        <v>112085704.01680671</v>
      </c>
      <c r="J48" s="189">
        <v>118767059.76470587</v>
      </c>
      <c r="K48" s="189"/>
      <c r="L48" s="189"/>
      <c r="M48" s="189"/>
      <c r="N48" s="189"/>
      <c r="O48" s="189">
        <v>964093404.23529398</v>
      </c>
      <c r="P48" s="189">
        <v>1466011.0644999903</v>
      </c>
      <c r="Q48" s="22"/>
      <c r="R48" s="6"/>
      <c r="S48" s="1"/>
    </row>
    <row r="49" spans="1:19" s="3" customFormat="1" ht="9">
      <c r="A49" s="6"/>
      <c r="B49" s="195" t="s">
        <v>90</v>
      </c>
      <c r="C49" s="182">
        <v>65492992.655462183</v>
      </c>
      <c r="D49" s="182">
        <v>60429539.756302513</v>
      </c>
      <c r="E49" s="182">
        <v>58718034.764705881</v>
      </c>
      <c r="F49" s="182">
        <v>56684590.10084033</v>
      </c>
      <c r="G49" s="182">
        <v>51397993.857142851</v>
      </c>
      <c r="H49" s="182">
        <v>52297277.907563023</v>
      </c>
      <c r="I49" s="182">
        <v>41633381.655462183</v>
      </c>
      <c r="J49" s="182">
        <v>45052029.462184869</v>
      </c>
      <c r="K49" s="182"/>
      <c r="L49" s="182"/>
      <c r="M49" s="182"/>
      <c r="N49" s="182"/>
      <c r="O49" s="182">
        <v>431705840.15966386</v>
      </c>
      <c r="P49" s="182">
        <v>656601.17193798069</v>
      </c>
      <c r="Q49" s="22"/>
      <c r="R49" s="6"/>
      <c r="S49" s="1"/>
    </row>
    <row r="50" spans="1:19" s="3" customFormat="1" ht="9">
      <c r="A50" s="6"/>
      <c r="B50" s="197" t="s">
        <v>88</v>
      </c>
      <c r="C50" s="189">
        <v>66217583.042016804</v>
      </c>
      <c r="D50" s="189">
        <v>58616648.369747892</v>
      </c>
      <c r="E50" s="189">
        <v>76340491.815126047</v>
      </c>
      <c r="F50" s="189">
        <v>72422819.705882341</v>
      </c>
      <c r="G50" s="189">
        <v>77724462.35294117</v>
      </c>
      <c r="H50" s="189">
        <v>61069206.050420165</v>
      </c>
      <c r="I50" s="189">
        <v>66348050.932773106</v>
      </c>
      <c r="J50" s="189">
        <v>63024086.193277307</v>
      </c>
      <c r="K50" s="189"/>
      <c r="L50" s="189"/>
      <c r="M50" s="189"/>
      <c r="N50" s="189"/>
      <c r="O50" s="189">
        <v>541763348.46218491</v>
      </c>
      <c r="P50" s="189">
        <v>823369.63691728376</v>
      </c>
      <c r="Q50" s="22"/>
      <c r="R50" s="6"/>
      <c r="S50" s="1"/>
    </row>
    <row r="51" spans="1:19" s="3" customFormat="1" ht="9">
      <c r="A51" s="6"/>
      <c r="B51" s="195" t="s">
        <v>10</v>
      </c>
      <c r="C51" s="182">
        <v>246495364.47058821</v>
      </c>
      <c r="D51" s="182">
        <v>209651585.36134452</v>
      </c>
      <c r="E51" s="182">
        <v>254445278.05042014</v>
      </c>
      <c r="F51" s="182">
        <v>239124596.59663865</v>
      </c>
      <c r="G51" s="182">
        <v>245211918.46218485</v>
      </c>
      <c r="H51" s="182">
        <v>248155606.82352939</v>
      </c>
      <c r="I51" s="182">
        <v>250458441.94957981</v>
      </c>
      <c r="J51" s="182">
        <v>242155626.36134452</v>
      </c>
      <c r="K51" s="182"/>
      <c r="L51" s="182"/>
      <c r="M51" s="182"/>
      <c r="N51" s="182"/>
      <c r="O51" s="182">
        <v>1935698418.0756302</v>
      </c>
      <c r="P51" s="182">
        <v>2942885.0311522149</v>
      </c>
      <c r="Q51" s="22"/>
      <c r="R51" s="6"/>
      <c r="S51" s="1"/>
    </row>
    <row r="52" spans="1:19" s="3" customFormat="1" ht="9">
      <c r="A52" s="6"/>
      <c r="B52" s="157" t="s">
        <v>0</v>
      </c>
      <c r="C52" s="157">
        <v>4153506107.8151255</v>
      </c>
      <c r="D52" s="157">
        <v>3809124265.5798316</v>
      </c>
      <c r="E52" s="157">
        <v>4385435575.4117651</v>
      </c>
      <c r="F52" s="157">
        <v>4354754255.8235292</v>
      </c>
      <c r="G52" s="157">
        <v>4099759440.1344538</v>
      </c>
      <c r="H52" s="157">
        <v>4431644244.4033613</v>
      </c>
      <c r="I52" s="157">
        <v>3782887752.1848731</v>
      </c>
      <c r="J52" s="157">
        <v>4150061901.0168061</v>
      </c>
      <c r="K52" s="157"/>
      <c r="L52" s="157"/>
      <c r="M52" s="157"/>
      <c r="N52" s="157"/>
      <c r="O52" s="157">
        <v>33167173542.369743</v>
      </c>
      <c r="P52" s="157">
        <v>50434450.518335879</v>
      </c>
      <c r="Q52" s="22"/>
      <c r="R52" s="6"/>
      <c r="S52" s="1"/>
    </row>
    <row r="53" spans="1:19" s="3" customFormat="1" ht="9">
      <c r="A53" s="6"/>
      <c r="B53" s="157" t="s">
        <v>5</v>
      </c>
      <c r="C53" s="157">
        <v>6281864.6800694587</v>
      </c>
      <c r="D53" s="157">
        <v>5922053.8635590728</v>
      </c>
      <c r="E53" s="157">
        <v>6632540.192697769</v>
      </c>
      <c r="F53" s="157">
        <v>6640976.9967113938</v>
      </c>
      <c r="G53" s="157">
        <v>6105011.5259470083</v>
      </c>
      <c r="H53" s="157">
        <v>6662623.8358315593</v>
      </c>
      <c r="I53" s="157">
        <v>5747584.5939269084</v>
      </c>
      <c r="J53" s="157">
        <v>6441794.8295927076</v>
      </c>
      <c r="K53" s="157"/>
      <c r="L53" s="157"/>
      <c r="M53" s="157"/>
      <c r="N53" s="157"/>
      <c r="O53" s="157">
        <v>50434450.518335871</v>
      </c>
      <c r="P53" s="157"/>
      <c r="Q53" s="22"/>
      <c r="R53" s="6"/>
      <c r="S53" s="1"/>
    </row>
    <row r="54" spans="1:19" s="1" customFormat="1" ht="18" customHeight="1">
      <c r="A54" s="6"/>
      <c r="B54" s="157" t="s">
        <v>15</v>
      </c>
      <c r="C54" s="156">
        <v>661.19</v>
      </c>
      <c r="D54" s="156">
        <v>643.21</v>
      </c>
      <c r="E54" s="156">
        <v>661.2</v>
      </c>
      <c r="F54" s="156">
        <v>655.74</v>
      </c>
      <c r="G54" s="156">
        <v>671.54</v>
      </c>
      <c r="H54" s="156">
        <v>665.15</v>
      </c>
      <c r="I54" s="156">
        <v>658.17</v>
      </c>
      <c r="J54" s="156">
        <v>644.24</v>
      </c>
      <c r="K54" s="156"/>
      <c r="L54" s="156"/>
      <c r="M54" s="156"/>
      <c r="N54" s="156"/>
      <c r="O54" s="157"/>
      <c r="P54" s="157"/>
      <c r="Q54" s="23"/>
      <c r="R54" s="6"/>
    </row>
    <row r="55" spans="1:19" s="1" customFormat="1" ht="30" customHeight="1">
      <c r="A55" s="6"/>
      <c r="B55" s="349" t="s">
        <v>174</v>
      </c>
      <c r="C55" s="349"/>
      <c r="D55" s="349"/>
      <c r="E55" s="349"/>
      <c r="F55" s="349"/>
      <c r="G55" s="349"/>
      <c r="H55" s="349"/>
      <c r="I55" s="349"/>
      <c r="J55" s="349"/>
      <c r="K55" s="349"/>
      <c r="L55" s="349"/>
      <c r="M55" s="349"/>
      <c r="N55" s="349"/>
      <c r="O55" s="349"/>
      <c r="P55" s="349"/>
      <c r="Q55" s="23"/>
      <c r="R55" s="6"/>
    </row>
    <row r="56" spans="1:19" s="1" customFormat="1" ht="18" customHeight="1">
      <c r="A56" s="6"/>
      <c r="Q56" s="24"/>
      <c r="R56" s="6"/>
    </row>
    <row r="57" spans="1:19" ht="7.5" customHeight="1"/>
    <row r="58" spans="1:19" ht="1.5" customHeight="1"/>
  </sheetData>
  <mergeCells count="5">
    <mergeCell ref="B55:P55"/>
    <mergeCell ref="B34:P34"/>
    <mergeCell ref="B8:P8"/>
    <mergeCell ref="B32:P32"/>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1"/>
  <sheetViews>
    <sheetView showGridLines="0" topLeftCell="A68" zoomScaleNormal="100" workbookViewId="0">
      <selection activeCell="J9" sqref="J9"/>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1" t="s">
        <v>29</v>
      </c>
      <c r="C8" s="332"/>
      <c r="D8" s="332"/>
      <c r="E8" s="332"/>
      <c r="F8" s="332"/>
      <c r="G8" s="332"/>
      <c r="H8" s="332"/>
      <c r="I8" s="332"/>
      <c r="J8" s="332"/>
      <c r="K8" s="332"/>
      <c r="L8" s="332"/>
      <c r="M8" s="332"/>
      <c r="N8" s="332"/>
      <c r="O8" s="332"/>
      <c r="P8" s="333"/>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3" t="s">
        <v>171</v>
      </c>
      <c r="C10" s="354"/>
      <c r="D10" s="354"/>
      <c r="E10" s="354"/>
      <c r="F10" s="354"/>
      <c r="G10" s="354"/>
      <c r="H10" s="354"/>
      <c r="I10" s="354"/>
      <c r="J10" s="354"/>
      <c r="K10" s="354"/>
      <c r="L10" s="354"/>
      <c r="M10" s="354"/>
      <c r="N10" s="354"/>
      <c r="O10" s="354"/>
      <c r="P10" s="355"/>
      <c r="Q10" s="40"/>
      <c r="R10" s="46"/>
      <c r="S10" s="40"/>
    </row>
    <row r="11" spans="1:19" s="234" customFormat="1" ht="9">
      <c r="A11" s="232"/>
      <c r="B11" s="192" t="s">
        <v>125</v>
      </c>
      <c r="C11" s="182" t="s">
        <v>62</v>
      </c>
      <c r="D11" s="182">
        <v>16769</v>
      </c>
      <c r="E11" s="182">
        <v>14607</v>
      </c>
      <c r="F11" s="182">
        <v>17278</v>
      </c>
      <c r="G11" s="182">
        <v>17302</v>
      </c>
      <c r="H11" s="182">
        <v>16416</v>
      </c>
      <c r="I11" s="182">
        <v>17832</v>
      </c>
      <c r="J11" s="182">
        <v>17524</v>
      </c>
      <c r="K11" s="182">
        <v>17878</v>
      </c>
      <c r="L11" s="182"/>
      <c r="M11" s="182"/>
      <c r="N11" s="182"/>
      <c r="O11" s="182"/>
      <c r="P11" s="182">
        <v>135606</v>
      </c>
      <c r="Q11" s="233"/>
      <c r="R11" s="233"/>
      <c r="S11" s="232"/>
    </row>
    <row r="12" spans="1:19" s="237" customFormat="1" ht="9">
      <c r="A12" s="232"/>
      <c r="B12" s="193" t="s">
        <v>1</v>
      </c>
      <c r="C12" s="235" t="s">
        <v>63</v>
      </c>
      <c r="D12" s="235">
        <v>45212</v>
      </c>
      <c r="E12" s="235">
        <v>42629</v>
      </c>
      <c r="F12" s="235">
        <v>46939</v>
      </c>
      <c r="G12" s="235">
        <v>47254</v>
      </c>
      <c r="H12" s="235">
        <v>46622</v>
      </c>
      <c r="I12" s="235">
        <v>41695</v>
      </c>
      <c r="J12" s="235">
        <v>40463</v>
      </c>
      <c r="K12" s="235">
        <v>40654</v>
      </c>
      <c r="L12" s="235"/>
      <c r="M12" s="235"/>
      <c r="N12" s="235"/>
      <c r="O12" s="235"/>
      <c r="P12" s="235">
        <v>351468</v>
      </c>
      <c r="Q12" s="233"/>
      <c r="R12" s="233"/>
      <c r="S12" s="236"/>
    </row>
    <row r="13" spans="1:19" s="237" customFormat="1" ht="9">
      <c r="A13" s="232"/>
      <c r="B13" s="194" t="s">
        <v>49</v>
      </c>
      <c r="C13" s="182" t="s">
        <v>64</v>
      </c>
      <c r="D13" s="182">
        <v>19206</v>
      </c>
      <c r="E13" s="182">
        <v>18308</v>
      </c>
      <c r="F13" s="182">
        <v>21536</v>
      </c>
      <c r="G13" s="182">
        <v>20922</v>
      </c>
      <c r="H13" s="182">
        <v>20444</v>
      </c>
      <c r="I13" s="182">
        <v>21229</v>
      </c>
      <c r="J13" s="182">
        <v>21785</v>
      </c>
      <c r="K13" s="182">
        <v>21664</v>
      </c>
      <c r="L13" s="182"/>
      <c r="M13" s="182"/>
      <c r="N13" s="182"/>
      <c r="O13" s="183"/>
      <c r="P13" s="183">
        <v>165094</v>
      </c>
      <c r="Q13" s="233"/>
      <c r="R13" s="233"/>
      <c r="S13" s="236"/>
    </row>
    <row r="14" spans="1:19" s="237" customFormat="1" ht="9">
      <c r="A14" s="232"/>
      <c r="B14" s="193" t="s">
        <v>152</v>
      </c>
      <c r="C14" s="235" t="s">
        <v>153</v>
      </c>
      <c r="D14" s="235">
        <v>10991</v>
      </c>
      <c r="E14" s="235">
        <v>11136</v>
      </c>
      <c r="F14" s="235">
        <v>9283</v>
      </c>
      <c r="G14" s="235">
        <v>9251</v>
      </c>
      <c r="H14" s="235">
        <v>8120</v>
      </c>
      <c r="I14" s="235">
        <v>8171</v>
      </c>
      <c r="J14" s="235">
        <v>9771</v>
      </c>
      <c r="K14" s="235">
        <v>9868</v>
      </c>
      <c r="L14" s="235"/>
      <c r="M14" s="235"/>
      <c r="N14" s="235"/>
      <c r="O14" s="235"/>
      <c r="P14" s="235">
        <v>76591</v>
      </c>
      <c r="Q14" s="233"/>
      <c r="R14" s="233"/>
      <c r="S14" s="236"/>
    </row>
    <row r="15" spans="1:19" s="237" customFormat="1" ht="9">
      <c r="A15" s="232"/>
      <c r="B15" s="192" t="s">
        <v>18</v>
      </c>
      <c r="C15" s="182" t="s">
        <v>65</v>
      </c>
      <c r="D15" s="182">
        <v>25003</v>
      </c>
      <c r="E15" s="182">
        <v>27104</v>
      </c>
      <c r="F15" s="182">
        <v>20537</v>
      </c>
      <c r="G15" s="182">
        <v>17334</v>
      </c>
      <c r="H15" s="182">
        <v>16092</v>
      </c>
      <c r="I15" s="182">
        <v>16361</v>
      </c>
      <c r="J15" s="182">
        <v>19849</v>
      </c>
      <c r="K15" s="182">
        <v>18259</v>
      </c>
      <c r="L15" s="182"/>
      <c r="M15" s="182"/>
      <c r="N15" s="182"/>
      <c r="O15" s="183"/>
      <c r="P15" s="183">
        <v>160539</v>
      </c>
      <c r="Q15" s="233"/>
      <c r="R15" s="233"/>
      <c r="S15" s="236"/>
    </row>
    <row r="16" spans="1:19" s="237" customFormat="1" ht="9">
      <c r="A16" s="232"/>
      <c r="B16" s="193" t="s">
        <v>76</v>
      </c>
      <c r="C16" s="235" t="s">
        <v>66</v>
      </c>
      <c r="D16" s="235">
        <v>35346</v>
      </c>
      <c r="E16" s="235">
        <v>33078</v>
      </c>
      <c r="F16" s="235">
        <v>33763</v>
      </c>
      <c r="G16" s="235">
        <v>32988</v>
      </c>
      <c r="H16" s="235">
        <v>31658</v>
      </c>
      <c r="I16" s="235">
        <v>30752</v>
      </c>
      <c r="J16" s="235">
        <v>35473</v>
      </c>
      <c r="K16" s="235">
        <v>30452</v>
      </c>
      <c r="L16" s="235"/>
      <c r="M16" s="235"/>
      <c r="N16" s="235"/>
      <c r="O16" s="235"/>
      <c r="P16" s="235">
        <v>263510</v>
      </c>
      <c r="Q16" s="233"/>
      <c r="R16" s="233"/>
      <c r="S16" s="236"/>
    </row>
    <row r="17" spans="1:19" s="237" customFormat="1" ht="9">
      <c r="A17" s="232"/>
      <c r="B17" s="192" t="s">
        <v>126</v>
      </c>
      <c r="C17" s="182" t="s">
        <v>67</v>
      </c>
      <c r="D17" s="182">
        <v>73922</v>
      </c>
      <c r="E17" s="182">
        <v>65272</v>
      </c>
      <c r="F17" s="182">
        <v>61838</v>
      </c>
      <c r="G17" s="182">
        <v>66142</v>
      </c>
      <c r="H17" s="182">
        <v>64490</v>
      </c>
      <c r="I17" s="182">
        <v>72014</v>
      </c>
      <c r="J17" s="182">
        <v>42351</v>
      </c>
      <c r="K17" s="182">
        <v>65094</v>
      </c>
      <c r="L17" s="182"/>
      <c r="M17" s="182"/>
      <c r="N17" s="182"/>
      <c r="O17" s="183"/>
      <c r="P17" s="183">
        <v>511123</v>
      </c>
      <c r="Q17" s="233"/>
      <c r="R17" s="233"/>
      <c r="S17" s="236"/>
    </row>
    <row r="18" spans="1:19" s="237" customFormat="1" ht="9">
      <c r="A18" s="232"/>
      <c r="B18" s="193" t="s">
        <v>2</v>
      </c>
      <c r="C18" s="235" t="s">
        <v>68</v>
      </c>
      <c r="D18" s="235">
        <v>8691</v>
      </c>
      <c r="E18" s="235">
        <v>9127</v>
      </c>
      <c r="F18" s="235">
        <v>9642</v>
      </c>
      <c r="G18" s="235">
        <v>9028</v>
      </c>
      <c r="H18" s="235">
        <v>7929</v>
      </c>
      <c r="I18" s="235">
        <v>7887</v>
      </c>
      <c r="J18" s="235">
        <v>8649</v>
      </c>
      <c r="K18" s="235">
        <v>7128</v>
      </c>
      <c r="L18" s="235"/>
      <c r="M18" s="235"/>
      <c r="N18" s="235"/>
      <c r="O18" s="235"/>
      <c r="P18" s="235">
        <v>68081</v>
      </c>
      <c r="Q18" s="233"/>
      <c r="R18" s="233"/>
      <c r="S18" s="236"/>
    </row>
    <row r="19" spans="1:19" s="237" customFormat="1" ht="9">
      <c r="A19" s="232"/>
      <c r="B19" s="195" t="s">
        <v>3</v>
      </c>
      <c r="C19" s="238" t="s">
        <v>69</v>
      </c>
      <c r="D19" s="238">
        <v>19134</v>
      </c>
      <c r="E19" s="238">
        <v>18431</v>
      </c>
      <c r="F19" s="238">
        <v>20563</v>
      </c>
      <c r="G19" s="238">
        <v>20252</v>
      </c>
      <c r="H19" s="238">
        <v>19632</v>
      </c>
      <c r="I19" s="238">
        <v>18146</v>
      </c>
      <c r="J19" s="238">
        <v>19196</v>
      </c>
      <c r="K19" s="238">
        <v>19189</v>
      </c>
      <c r="L19" s="238"/>
      <c r="M19" s="238"/>
      <c r="N19" s="238"/>
      <c r="O19" s="238"/>
      <c r="P19" s="238">
        <v>154543</v>
      </c>
      <c r="Q19" s="233"/>
      <c r="R19" s="233"/>
      <c r="S19" s="236"/>
    </row>
    <row r="20" spans="1:19" s="237" customFormat="1" ht="9">
      <c r="A20" s="232"/>
      <c r="B20" s="196" t="s">
        <v>127</v>
      </c>
      <c r="C20" s="189" t="s">
        <v>70</v>
      </c>
      <c r="D20" s="189">
        <v>63728</v>
      </c>
      <c r="E20" s="189">
        <v>63050</v>
      </c>
      <c r="F20" s="189">
        <v>65267</v>
      </c>
      <c r="G20" s="189">
        <v>65885</v>
      </c>
      <c r="H20" s="189">
        <v>66037</v>
      </c>
      <c r="I20" s="189">
        <v>65571</v>
      </c>
      <c r="J20" s="189">
        <v>67234</v>
      </c>
      <c r="K20" s="189">
        <v>63650</v>
      </c>
      <c r="L20" s="189"/>
      <c r="M20" s="189"/>
      <c r="N20" s="189"/>
      <c r="O20" s="190"/>
      <c r="P20" s="190">
        <v>520422</v>
      </c>
      <c r="Q20" s="233"/>
      <c r="R20" s="233"/>
      <c r="S20" s="236"/>
    </row>
    <row r="21" spans="1:19" s="237" customFormat="1" ht="9">
      <c r="A21" s="232"/>
      <c r="B21" s="195" t="s">
        <v>7</v>
      </c>
      <c r="C21" s="238" t="s">
        <v>71</v>
      </c>
      <c r="D21" s="238">
        <v>10935</v>
      </c>
      <c r="E21" s="238">
        <v>12069</v>
      </c>
      <c r="F21" s="238">
        <v>12044</v>
      </c>
      <c r="G21" s="238">
        <v>11069</v>
      </c>
      <c r="H21" s="238">
        <v>11363</v>
      </c>
      <c r="I21" s="238">
        <v>11941</v>
      </c>
      <c r="J21" s="238">
        <v>12422</v>
      </c>
      <c r="K21" s="238">
        <v>11999</v>
      </c>
      <c r="L21" s="238"/>
      <c r="M21" s="238"/>
      <c r="N21" s="238"/>
      <c r="O21" s="238"/>
      <c r="P21" s="238">
        <v>93842</v>
      </c>
      <c r="Q21" s="233"/>
      <c r="R21" s="233"/>
      <c r="S21" s="236"/>
    </row>
    <row r="22" spans="1:19" s="237" customFormat="1" ht="9">
      <c r="A22" s="232"/>
      <c r="B22" s="196" t="s">
        <v>8</v>
      </c>
      <c r="C22" s="189" t="s">
        <v>72</v>
      </c>
      <c r="D22" s="189">
        <v>38170</v>
      </c>
      <c r="E22" s="189">
        <v>35605</v>
      </c>
      <c r="F22" s="189">
        <v>37480</v>
      </c>
      <c r="G22" s="189">
        <v>36376</v>
      </c>
      <c r="H22" s="189">
        <v>36344</v>
      </c>
      <c r="I22" s="189">
        <v>34500</v>
      </c>
      <c r="J22" s="189">
        <v>35950</v>
      </c>
      <c r="K22" s="189">
        <v>34700</v>
      </c>
      <c r="L22" s="189"/>
      <c r="M22" s="189"/>
      <c r="N22" s="189"/>
      <c r="O22" s="190"/>
      <c r="P22" s="190">
        <v>289125</v>
      </c>
      <c r="Q22" s="233"/>
      <c r="R22" s="233"/>
      <c r="S22" s="236"/>
    </row>
    <row r="23" spans="1:19" s="237" customFormat="1" ht="9">
      <c r="A23" s="232"/>
      <c r="B23" s="195" t="s">
        <v>9</v>
      </c>
      <c r="C23" s="238" t="s">
        <v>73</v>
      </c>
      <c r="D23" s="238">
        <v>27376</v>
      </c>
      <c r="E23" s="238">
        <v>30786</v>
      </c>
      <c r="F23" s="238">
        <v>27205</v>
      </c>
      <c r="G23" s="238">
        <v>24904</v>
      </c>
      <c r="H23" s="238">
        <v>25183</v>
      </c>
      <c r="I23" s="238">
        <v>24902</v>
      </c>
      <c r="J23" s="238">
        <v>24074</v>
      </c>
      <c r="K23" s="238">
        <v>23703</v>
      </c>
      <c r="L23" s="238"/>
      <c r="M23" s="238"/>
      <c r="N23" s="238"/>
      <c r="O23" s="238"/>
      <c r="P23" s="238">
        <v>208133</v>
      </c>
      <c r="Q23" s="233"/>
      <c r="R23" s="233"/>
      <c r="S23" s="236"/>
    </row>
    <row r="24" spans="1:19" s="237" customFormat="1" ht="9">
      <c r="A24" s="232"/>
      <c r="B24" s="197" t="s">
        <v>128</v>
      </c>
      <c r="C24" s="189" t="s">
        <v>74</v>
      </c>
      <c r="D24" s="189">
        <v>16422</v>
      </c>
      <c r="E24" s="189">
        <v>16356</v>
      </c>
      <c r="F24" s="189">
        <v>16399</v>
      </c>
      <c r="G24" s="189">
        <v>15840</v>
      </c>
      <c r="H24" s="189">
        <v>15106</v>
      </c>
      <c r="I24" s="189">
        <v>14984</v>
      </c>
      <c r="J24" s="189">
        <v>15005</v>
      </c>
      <c r="K24" s="189">
        <v>15491</v>
      </c>
      <c r="L24" s="189"/>
      <c r="M24" s="189"/>
      <c r="N24" s="189"/>
      <c r="O24" s="190"/>
      <c r="P24" s="190">
        <v>125603</v>
      </c>
      <c r="Q24" s="233"/>
      <c r="R24" s="233"/>
      <c r="S24" s="236"/>
    </row>
    <row r="25" spans="1:19" s="237" customFormat="1" ht="9">
      <c r="A25" s="232"/>
      <c r="B25" s="195" t="s">
        <v>90</v>
      </c>
      <c r="C25" s="238" t="s">
        <v>91</v>
      </c>
      <c r="D25" s="238">
        <v>9365</v>
      </c>
      <c r="E25" s="238">
        <v>11022</v>
      </c>
      <c r="F25" s="238">
        <v>7360</v>
      </c>
      <c r="G25" s="238">
        <v>7707</v>
      </c>
      <c r="H25" s="238">
        <v>6519</v>
      </c>
      <c r="I25" s="238">
        <v>6807</v>
      </c>
      <c r="J25" s="238">
        <v>6805</v>
      </c>
      <c r="K25" s="238">
        <v>6668</v>
      </c>
      <c r="L25" s="238"/>
      <c r="M25" s="238"/>
      <c r="N25" s="238"/>
      <c r="O25" s="238"/>
      <c r="P25" s="238">
        <v>62253</v>
      </c>
      <c r="Q25" s="233"/>
      <c r="R25" s="233"/>
      <c r="S25" s="236"/>
    </row>
    <row r="26" spans="1:19" s="237" customFormat="1" ht="9">
      <c r="A26" s="232"/>
      <c r="B26" s="197" t="s">
        <v>88</v>
      </c>
      <c r="C26" s="189" t="s">
        <v>89</v>
      </c>
      <c r="D26" s="189">
        <v>11645</v>
      </c>
      <c r="E26" s="189">
        <v>11062</v>
      </c>
      <c r="F26" s="189">
        <v>11475</v>
      </c>
      <c r="G26" s="189">
        <v>10267</v>
      </c>
      <c r="H26" s="189">
        <v>10240</v>
      </c>
      <c r="I26" s="189">
        <v>8496</v>
      </c>
      <c r="J26" s="189">
        <v>9476</v>
      </c>
      <c r="K26" s="189">
        <v>9751</v>
      </c>
      <c r="L26" s="189"/>
      <c r="M26" s="189"/>
      <c r="N26" s="189"/>
      <c r="O26" s="190"/>
      <c r="P26" s="190">
        <v>82412</v>
      </c>
      <c r="Q26" s="233"/>
      <c r="R26" s="233"/>
      <c r="S26" s="236"/>
    </row>
    <row r="27" spans="1:19" s="237" customFormat="1" ht="9">
      <c r="A27" s="232"/>
      <c r="B27" s="195" t="s">
        <v>10</v>
      </c>
      <c r="C27" s="238" t="s">
        <v>75</v>
      </c>
      <c r="D27" s="238">
        <v>35436</v>
      </c>
      <c r="E27" s="238">
        <v>31107</v>
      </c>
      <c r="F27" s="238">
        <v>36543</v>
      </c>
      <c r="G27" s="238">
        <v>33993</v>
      </c>
      <c r="H27" s="238">
        <v>35032</v>
      </c>
      <c r="I27" s="238">
        <v>33760</v>
      </c>
      <c r="J27" s="238">
        <v>35863</v>
      </c>
      <c r="K27" s="238">
        <v>33056</v>
      </c>
      <c r="L27" s="238"/>
      <c r="M27" s="238"/>
      <c r="N27" s="238"/>
      <c r="O27" s="238"/>
      <c r="P27" s="238">
        <v>274790</v>
      </c>
      <c r="Q27" s="233"/>
      <c r="R27" s="233"/>
      <c r="S27" s="236"/>
    </row>
    <row r="28" spans="1:19" s="244" customFormat="1" ht="9">
      <c r="A28" s="239"/>
      <c r="B28" s="240" t="s">
        <v>150</v>
      </c>
      <c r="C28" s="241"/>
      <c r="D28" s="241">
        <v>467351</v>
      </c>
      <c r="E28" s="241">
        <v>450749</v>
      </c>
      <c r="F28" s="241">
        <v>455152</v>
      </c>
      <c r="G28" s="241">
        <v>446514</v>
      </c>
      <c r="H28" s="241">
        <v>437227</v>
      </c>
      <c r="I28" s="241">
        <v>435048</v>
      </c>
      <c r="J28" s="241">
        <v>421890</v>
      </c>
      <c r="K28" s="241">
        <v>429204</v>
      </c>
      <c r="L28" s="241"/>
      <c r="M28" s="241"/>
      <c r="N28" s="241"/>
      <c r="O28" s="241"/>
      <c r="P28" s="241">
        <v>3543135</v>
      </c>
      <c r="Q28" s="242"/>
      <c r="R28" s="242"/>
      <c r="S28" s="243"/>
    </row>
    <row r="29" spans="1:19" s="41" customFormat="1" ht="15">
      <c r="A29" s="40"/>
      <c r="B29" s="353" t="s">
        <v>147</v>
      </c>
      <c r="C29" s="354"/>
      <c r="D29" s="354"/>
      <c r="E29" s="354"/>
      <c r="F29" s="354"/>
      <c r="G29" s="354"/>
      <c r="H29" s="354"/>
      <c r="I29" s="354"/>
      <c r="J29" s="354"/>
      <c r="K29" s="354"/>
      <c r="L29" s="354"/>
      <c r="M29" s="354"/>
      <c r="N29" s="354"/>
      <c r="O29" s="354"/>
      <c r="P29" s="355"/>
      <c r="Q29" s="46"/>
      <c r="R29" s="46"/>
      <c r="S29" s="49"/>
    </row>
    <row r="30" spans="1:19" s="237" customFormat="1" ht="9">
      <c r="A30" s="232"/>
      <c r="B30" s="215" t="s">
        <v>129</v>
      </c>
      <c r="C30" s="223" t="s">
        <v>130</v>
      </c>
      <c r="D30" s="187">
        <v>8272</v>
      </c>
      <c r="E30" s="187">
        <v>7798</v>
      </c>
      <c r="F30" s="187">
        <v>6956</v>
      </c>
      <c r="G30" s="187">
        <v>6722</v>
      </c>
      <c r="H30" s="187">
        <v>6968</v>
      </c>
      <c r="I30" s="187">
        <v>6896</v>
      </c>
      <c r="J30" s="187">
        <v>6589</v>
      </c>
      <c r="K30" s="187">
        <v>6440</v>
      </c>
      <c r="L30" s="187"/>
      <c r="M30" s="187"/>
      <c r="N30" s="187"/>
      <c r="O30" s="187"/>
      <c r="P30" s="187">
        <v>56641</v>
      </c>
      <c r="Q30" s="233"/>
      <c r="R30" s="233"/>
      <c r="S30" s="236"/>
    </row>
    <row r="31" spans="1:19" s="237" customFormat="1" ht="9">
      <c r="A31" s="232"/>
      <c r="B31" s="218" t="s">
        <v>131</v>
      </c>
      <c r="C31" s="226" t="s">
        <v>132</v>
      </c>
      <c r="D31" s="189">
        <v>50309</v>
      </c>
      <c r="E31" s="189">
        <v>48172</v>
      </c>
      <c r="F31" s="189">
        <v>44330</v>
      </c>
      <c r="G31" s="189">
        <v>42048</v>
      </c>
      <c r="H31" s="189">
        <v>41591</v>
      </c>
      <c r="I31" s="189">
        <v>42064</v>
      </c>
      <c r="J31" s="189">
        <v>43330</v>
      </c>
      <c r="K31" s="189">
        <v>42316</v>
      </c>
      <c r="L31" s="189"/>
      <c r="M31" s="189"/>
      <c r="N31" s="189"/>
      <c r="O31" s="189"/>
      <c r="P31" s="246">
        <v>354160</v>
      </c>
      <c r="Q31" s="233"/>
      <c r="R31" s="233"/>
      <c r="S31" s="236"/>
    </row>
    <row r="32" spans="1:19" s="237" customFormat="1" ht="9">
      <c r="A32" s="232"/>
      <c r="B32" s="215" t="s">
        <v>133</v>
      </c>
      <c r="C32" s="223" t="s">
        <v>134</v>
      </c>
      <c r="D32" s="187">
        <v>36112</v>
      </c>
      <c r="E32" s="187">
        <v>42358</v>
      </c>
      <c r="F32" s="187">
        <v>27210</v>
      </c>
      <c r="G32" s="187">
        <v>28270</v>
      </c>
      <c r="H32" s="187">
        <v>22723</v>
      </c>
      <c r="I32" s="187">
        <v>23726</v>
      </c>
      <c r="J32" s="187">
        <v>26617</v>
      </c>
      <c r="K32" s="187">
        <v>24241</v>
      </c>
      <c r="L32" s="187"/>
      <c r="M32" s="187"/>
      <c r="N32" s="187"/>
      <c r="O32" s="187"/>
      <c r="P32" s="245">
        <v>231257</v>
      </c>
      <c r="Q32" s="233"/>
      <c r="R32" s="233"/>
      <c r="S32" s="236"/>
    </row>
    <row r="33" spans="1:19" s="237" customFormat="1" ht="9">
      <c r="A33" s="232"/>
      <c r="B33" s="218" t="s">
        <v>135</v>
      </c>
      <c r="C33" s="229" t="s">
        <v>136</v>
      </c>
      <c r="D33" s="189">
        <v>244462</v>
      </c>
      <c r="E33" s="189">
        <v>240263</v>
      </c>
      <c r="F33" s="189">
        <v>149135</v>
      </c>
      <c r="G33" s="189">
        <v>138262</v>
      </c>
      <c r="H33" s="189">
        <v>119901</v>
      </c>
      <c r="I33" s="189">
        <v>125747</v>
      </c>
      <c r="J33" s="189">
        <v>134495</v>
      </c>
      <c r="K33" s="189">
        <v>115980</v>
      </c>
      <c r="L33" s="189"/>
      <c r="M33" s="189"/>
      <c r="N33" s="189"/>
      <c r="O33" s="189"/>
      <c r="P33" s="246">
        <v>1268245</v>
      </c>
      <c r="Q33" s="233"/>
      <c r="R33" s="233"/>
      <c r="S33" s="236"/>
    </row>
    <row r="34" spans="1:19" s="237" customFormat="1" ht="9">
      <c r="A34" s="232"/>
      <c r="B34" s="215" t="s">
        <v>137</v>
      </c>
      <c r="C34" s="230" t="s">
        <v>138</v>
      </c>
      <c r="D34" s="187">
        <v>41431</v>
      </c>
      <c r="E34" s="187">
        <v>62405</v>
      </c>
      <c r="F34" s="187">
        <v>17340</v>
      </c>
      <c r="G34" s="187">
        <v>15292</v>
      </c>
      <c r="H34" s="187">
        <v>11040</v>
      </c>
      <c r="I34" s="187">
        <v>11904</v>
      </c>
      <c r="J34" s="187">
        <v>18310</v>
      </c>
      <c r="K34" s="187">
        <v>11655</v>
      </c>
      <c r="L34" s="187"/>
      <c r="M34" s="187"/>
      <c r="N34" s="187"/>
      <c r="O34" s="187"/>
      <c r="P34" s="245">
        <v>189377</v>
      </c>
      <c r="Q34" s="233"/>
      <c r="R34" s="233"/>
      <c r="S34" s="236"/>
    </row>
    <row r="35" spans="1:19" s="237" customFormat="1" ht="9">
      <c r="A35" s="232"/>
      <c r="B35" s="218" t="s">
        <v>139</v>
      </c>
      <c r="C35" s="231" t="s">
        <v>140</v>
      </c>
      <c r="D35" s="189">
        <v>0</v>
      </c>
      <c r="E35" s="189">
        <v>0</v>
      </c>
      <c r="F35" s="189">
        <v>0</v>
      </c>
      <c r="G35" s="189">
        <v>0</v>
      </c>
      <c r="H35" s="189">
        <v>0</v>
      </c>
      <c r="I35" s="189">
        <v>0</v>
      </c>
      <c r="J35" s="189">
        <v>0</v>
      </c>
      <c r="K35" s="189">
        <v>0</v>
      </c>
      <c r="L35" s="189"/>
      <c r="M35" s="189"/>
      <c r="N35" s="189"/>
      <c r="O35" s="189"/>
      <c r="P35" s="246">
        <v>0</v>
      </c>
      <c r="Q35" s="233"/>
      <c r="R35" s="233"/>
      <c r="S35" s="236"/>
    </row>
    <row r="36" spans="1:19" s="237" customFormat="1" ht="9">
      <c r="A36" s="232"/>
      <c r="B36" s="247" t="s">
        <v>141</v>
      </c>
      <c r="C36" s="223" t="s">
        <v>142</v>
      </c>
      <c r="D36" s="248">
        <v>7105</v>
      </c>
      <c r="E36" s="248">
        <v>6721</v>
      </c>
      <c r="F36" s="248">
        <v>5997</v>
      </c>
      <c r="G36" s="248">
        <v>6796</v>
      </c>
      <c r="H36" s="248">
        <v>5914</v>
      </c>
      <c r="I36" s="248">
        <v>5239</v>
      </c>
      <c r="J36" s="248">
        <v>4958</v>
      </c>
      <c r="K36" s="248">
        <v>4890</v>
      </c>
      <c r="L36" s="248"/>
      <c r="M36" s="248"/>
      <c r="N36" s="248"/>
      <c r="O36" s="248"/>
      <c r="P36" s="249">
        <v>47620</v>
      </c>
      <c r="Q36" s="233"/>
      <c r="R36" s="233"/>
      <c r="S36" s="236"/>
    </row>
    <row r="37" spans="1:19" s="41" customFormat="1" ht="9" hidden="1">
      <c r="A37" s="40"/>
      <c r="B37" s="61" t="s">
        <v>0</v>
      </c>
      <c r="C37" s="62"/>
      <c r="D37" s="62">
        <v>482446</v>
      </c>
      <c r="E37" s="62">
        <v>471241</v>
      </c>
      <c r="F37" s="62">
        <v>437610</v>
      </c>
      <c r="G37" s="62">
        <v>440921</v>
      </c>
      <c r="H37" s="62">
        <v>448373</v>
      </c>
      <c r="I37" s="62">
        <v>410038</v>
      </c>
      <c r="J37" s="62">
        <v>494015</v>
      </c>
      <c r="K37" s="62">
        <v>445789</v>
      </c>
      <c r="L37" s="62">
        <v>0</v>
      </c>
      <c r="M37" s="62">
        <v>0</v>
      </c>
      <c r="N37" s="62">
        <v>0</v>
      </c>
      <c r="O37" s="62">
        <v>0</v>
      </c>
      <c r="P37" s="63">
        <v>3630433</v>
      </c>
      <c r="Q37" s="46"/>
      <c r="R37" s="46"/>
      <c r="S37" s="49"/>
    </row>
    <row r="38" spans="1:19" s="42" customFormat="1" ht="16.5" customHeight="1">
      <c r="A38" s="40"/>
      <c r="B38" s="370"/>
      <c r="C38" s="370"/>
      <c r="D38" s="370"/>
      <c r="E38" s="370"/>
      <c r="F38" s="370"/>
      <c r="G38" s="370"/>
      <c r="H38" s="370"/>
      <c r="I38" s="370"/>
      <c r="J38" s="370"/>
      <c r="K38" s="370"/>
      <c r="L38" s="370"/>
      <c r="M38" s="370"/>
      <c r="N38" s="370"/>
      <c r="O38" s="370"/>
      <c r="P38" s="370"/>
      <c r="Q38" s="46"/>
      <c r="R38" s="46"/>
      <c r="S38" s="40"/>
    </row>
    <row r="39" spans="1:19" s="42" customFormat="1" ht="9.75" customHeight="1">
      <c r="A39" s="40"/>
      <c r="B39" s="349"/>
      <c r="C39" s="349"/>
      <c r="D39" s="349"/>
      <c r="E39" s="349"/>
      <c r="F39" s="349"/>
      <c r="G39" s="349"/>
      <c r="H39" s="349"/>
      <c r="I39" s="349"/>
      <c r="J39" s="349"/>
      <c r="K39" s="349"/>
      <c r="L39" s="349"/>
      <c r="M39" s="349"/>
      <c r="N39" s="349"/>
      <c r="O39" s="349"/>
      <c r="P39" s="349"/>
      <c r="Q39" s="17"/>
      <c r="R39" s="47"/>
      <c r="S39" s="40"/>
    </row>
    <row r="40" spans="1:19" s="42" customFormat="1" ht="8.25" customHeight="1">
      <c r="A40" s="40"/>
      <c r="B40" s="349"/>
      <c r="C40" s="349"/>
      <c r="D40" s="349"/>
      <c r="E40" s="349"/>
      <c r="F40" s="349"/>
      <c r="G40" s="349"/>
      <c r="H40" s="349"/>
      <c r="I40" s="349"/>
      <c r="J40" s="349"/>
      <c r="K40" s="349"/>
      <c r="L40" s="349"/>
      <c r="M40" s="349"/>
      <c r="N40" s="349"/>
      <c r="O40" s="349"/>
      <c r="P40" s="349"/>
      <c r="Q40" s="17"/>
      <c r="R40" s="47"/>
      <c r="S40" s="40"/>
    </row>
    <row r="41" spans="1:19" s="42" customFormat="1" ht="16.5" customHeight="1">
      <c r="A41" s="40"/>
      <c r="B41" s="334" t="s">
        <v>154</v>
      </c>
      <c r="C41" s="335"/>
      <c r="D41" s="335"/>
      <c r="E41" s="335"/>
      <c r="F41" s="335"/>
      <c r="G41" s="335"/>
      <c r="H41" s="335"/>
      <c r="I41" s="335"/>
      <c r="J41" s="335"/>
      <c r="K41" s="335"/>
      <c r="L41" s="335"/>
      <c r="M41" s="335"/>
      <c r="N41" s="335"/>
      <c r="O41" s="335"/>
      <c r="P41" s="335"/>
      <c r="Q41" s="336"/>
      <c r="R41" s="54"/>
      <c r="S41" s="40"/>
    </row>
    <row r="42" spans="1:19">
      <c r="B42" s="73" t="s">
        <v>6</v>
      </c>
      <c r="C42" s="73" t="s">
        <v>58</v>
      </c>
      <c r="D42" s="136" t="s">
        <v>19</v>
      </c>
      <c r="E42" s="136" t="s">
        <v>20</v>
      </c>
      <c r="F42" s="136" t="s">
        <v>21</v>
      </c>
      <c r="G42" s="136" t="s">
        <v>22</v>
      </c>
      <c r="H42" s="136" t="s">
        <v>23</v>
      </c>
      <c r="I42" s="136" t="s">
        <v>24</v>
      </c>
      <c r="J42" s="136" t="s">
        <v>25</v>
      </c>
      <c r="K42" s="136" t="s">
        <v>26</v>
      </c>
      <c r="L42" s="136" t="s">
        <v>27</v>
      </c>
      <c r="M42" s="136" t="s">
        <v>46</v>
      </c>
      <c r="N42" s="135" t="s">
        <v>47</v>
      </c>
      <c r="O42" s="135" t="s">
        <v>48</v>
      </c>
      <c r="P42" s="136" t="s">
        <v>16</v>
      </c>
      <c r="Q42" s="74" t="s">
        <v>17</v>
      </c>
    </row>
    <row r="43" spans="1:19" ht="15">
      <c r="B43" s="353" t="s">
        <v>171</v>
      </c>
      <c r="C43" s="354"/>
      <c r="D43" s="354"/>
      <c r="E43" s="354"/>
      <c r="F43" s="354"/>
      <c r="G43" s="354"/>
      <c r="H43" s="354"/>
      <c r="I43" s="354"/>
      <c r="J43" s="354"/>
      <c r="K43" s="354"/>
      <c r="L43" s="354"/>
      <c r="M43" s="354"/>
      <c r="N43" s="354"/>
      <c r="O43" s="354"/>
      <c r="P43" s="354"/>
      <c r="Q43" s="355"/>
    </row>
    <row r="44" spans="1:19" s="251" customFormat="1">
      <c r="A44" s="250"/>
      <c r="B44" s="200" t="s">
        <v>125</v>
      </c>
      <c r="C44" s="182" t="s">
        <v>62</v>
      </c>
      <c r="D44" s="182">
        <v>54264987.070000008</v>
      </c>
      <c r="E44" s="182">
        <v>47174621.130000003</v>
      </c>
      <c r="F44" s="182">
        <v>56080241.280000001</v>
      </c>
      <c r="G44" s="182">
        <v>56270775.540000007</v>
      </c>
      <c r="H44" s="182">
        <v>53603000.640000008</v>
      </c>
      <c r="I44" s="182">
        <v>58342737.600000001</v>
      </c>
      <c r="J44" s="182">
        <v>57392677.160000004</v>
      </c>
      <c r="K44" s="182">
        <v>58318036</v>
      </c>
      <c r="L44" s="182"/>
      <c r="M44" s="182"/>
      <c r="N44" s="182"/>
      <c r="O44" s="182"/>
      <c r="P44" s="182">
        <v>441447076.42000008</v>
      </c>
      <c r="Q44" s="182">
        <v>671299.94150209602</v>
      </c>
    </row>
    <row r="45" spans="1:19" s="251" customFormat="1">
      <c r="A45" s="250"/>
      <c r="B45" s="201" t="s">
        <v>1</v>
      </c>
      <c r="C45" s="185" t="s">
        <v>63</v>
      </c>
      <c r="D45" s="185">
        <v>146307388.36000001</v>
      </c>
      <c r="E45" s="185">
        <v>137674192.11000001</v>
      </c>
      <c r="F45" s="185">
        <v>152352728.64000002</v>
      </c>
      <c r="G45" s="185">
        <v>153682766.58000001</v>
      </c>
      <c r="H45" s="185">
        <v>152234350.38000003</v>
      </c>
      <c r="I45" s="185">
        <v>136417701</v>
      </c>
      <c r="J45" s="185">
        <v>132519966.67000002</v>
      </c>
      <c r="K45" s="185">
        <v>132613348.00000001</v>
      </c>
      <c r="L45" s="185"/>
      <c r="M45" s="185"/>
      <c r="N45" s="185"/>
      <c r="O45" s="185"/>
      <c r="P45" s="185">
        <v>1143802441.74</v>
      </c>
      <c r="Q45" s="252">
        <v>1739083.4507838413</v>
      </c>
    </row>
    <row r="46" spans="1:19" s="251" customFormat="1">
      <c r="A46" s="250"/>
      <c r="B46" s="202" t="s">
        <v>49</v>
      </c>
      <c r="C46" s="182" t="s">
        <v>64</v>
      </c>
      <c r="D46" s="182">
        <v>62151192.18</v>
      </c>
      <c r="E46" s="182">
        <v>59127333.720000006</v>
      </c>
      <c r="F46" s="182">
        <v>69900687.360000014</v>
      </c>
      <c r="G46" s="182">
        <v>68043992.940000013</v>
      </c>
      <c r="H46" s="182">
        <v>66755588.760000005</v>
      </c>
      <c r="I46" s="182">
        <v>69457042.200000003</v>
      </c>
      <c r="J46" s="182">
        <v>71347835.650000006</v>
      </c>
      <c r="K46" s="182">
        <v>70667968.000000015</v>
      </c>
      <c r="L46" s="182"/>
      <c r="M46" s="182"/>
      <c r="N46" s="182"/>
      <c r="O46" s="182"/>
      <c r="P46" s="183">
        <v>537451640.81000006</v>
      </c>
      <c r="Q46" s="253">
        <v>817334.22033022647</v>
      </c>
    </row>
    <row r="47" spans="1:19" s="251" customFormat="1">
      <c r="A47" s="250"/>
      <c r="B47" s="201" t="s">
        <v>152</v>
      </c>
      <c r="C47" s="185" t="s">
        <v>153</v>
      </c>
      <c r="D47" s="185">
        <v>35567205.730000004</v>
      </c>
      <c r="E47" s="185">
        <v>35964714.240000002</v>
      </c>
      <c r="F47" s="185">
        <v>30130390.080000002</v>
      </c>
      <c r="G47" s="185">
        <v>30086749.770000003</v>
      </c>
      <c r="H47" s="185">
        <v>26514154.800000004</v>
      </c>
      <c r="I47" s="185">
        <v>26733877.800000001</v>
      </c>
      <c r="J47" s="185">
        <v>32000904.390000001</v>
      </c>
      <c r="K47" s="185">
        <v>32189416.000000004</v>
      </c>
      <c r="L47" s="185"/>
      <c r="M47" s="185"/>
      <c r="N47" s="185"/>
      <c r="O47" s="185"/>
      <c r="P47" s="185">
        <v>249187412.81</v>
      </c>
      <c r="Q47" s="252">
        <v>379419.36653909698</v>
      </c>
    </row>
    <row r="48" spans="1:19" s="251" customFormat="1">
      <c r="A48" s="250"/>
      <c r="B48" s="200" t="s">
        <v>18</v>
      </c>
      <c r="C48" s="182" t="s">
        <v>65</v>
      </c>
      <c r="D48" s="182">
        <v>80910458.090000018</v>
      </c>
      <c r="E48" s="182">
        <v>87534807.360000014</v>
      </c>
      <c r="F48" s="182">
        <v>66658173.120000005</v>
      </c>
      <c r="G48" s="182">
        <v>56374848.180000007</v>
      </c>
      <c r="H48" s="182">
        <v>52545046.68</v>
      </c>
      <c r="I48" s="182">
        <v>53529919.800000012</v>
      </c>
      <c r="J48" s="182">
        <v>65007261.410000004</v>
      </c>
      <c r="K48" s="182">
        <v>59560858.000000007</v>
      </c>
      <c r="L48" s="182"/>
      <c r="M48" s="182"/>
      <c r="N48" s="182"/>
      <c r="O48" s="182"/>
      <c r="P48" s="183">
        <v>522121372.6400001</v>
      </c>
      <c r="Q48" s="253">
        <v>795191.42274265434</v>
      </c>
    </row>
    <row r="49" spans="1:17" s="251" customFormat="1">
      <c r="A49" s="250"/>
      <c r="B49" s="201" t="s">
        <v>76</v>
      </c>
      <c r="C49" s="185" t="s">
        <v>66</v>
      </c>
      <c r="D49" s="185">
        <v>114380716.38000001</v>
      </c>
      <c r="E49" s="185">
        <v>106828378.02</v>
      </c>
      <c r="F49" s="185">
        <v>109586594.88000001</v>
      </c>
      <c r="G49" s="185">
        <v>107285882.76000002</v>
      </c>
      <c r="H49" s="185">
        <v>103372550.82000002</v>
      </c>
      <c r="I49" s="185">
        <v>100614393.60000001</v>
      </c>
      <c r="J49" s="185">
        <v>116177267.57000001</v>
      </c>
      <c r="K49" s="185">
        <v>99334424.000000015</v>
      </c>
      <c r="L49" s="185"/>
      <c r="M49" s="185"/>
      <c r="N49" s="185"/>
      <c r="O49" s="185"/>
      <c r="P49" s="185">
        <v>857580208.03000021</v>
      </c>
      <c r="Q49" s="252">
        <v>1304331.2925710406</v>
      </c>
    </row>
    <row r="50" spans="1:17" s="251" customFormat="1">
      <c r="A50" s="250"/>
      <c r="B50" s="200" t="s">
        <v>126</v>
      </c>
      <c r="C50" s="182" t="s">
        <v>67</v>
      </c>
      <c r="D50" s="182">
        <v>239213809.66000003</v>
      </c>
      <c r="E50" s="182">
        <v>210801798.48000005</v>
      </c>
      <c r="F50" s="182">
        <v>200711306.88000003</v>
      </c>
      <c r="G50" s="182">
        <v>215111642.34000003</v>
      </c>
      <c r="H50" s="182">
        <v>210578552.09999999</v>
      </c>
      <c r="I50" s="182">
        <v>235615405.20000002</v>
      </c>
      <c r="J50" s="182">
        <v>138703336.59</v>
      </c>
      <c r="K50" s="182">
        <v>212336628.00000003</v>
      </c>
      <c r="L50" s="182"/>
      <c r="M50" s="182"/>
      <c r="N50" s="182"/>
      <c r="O50" s="182"/>
      <c r="P50" s="183">
        <v>1663072479.25</v>
      </c>
      <c r="Q50" s="253">
        <v>2529264.9871267448</v>
      </c>
    </row>
    <row r="51" spans="1:17" s="251" customFormat="1">
      <c r="A51" s="250"/>
      <c r="B51" s="201" t="s">
        <v>2</v>
      </c>
      <c r="C51" s="185" t="s">
        <v>68</v>
      </c>
      <c r="D51" s="185">
        <v>28124336.73</v>
      </c>
      <c r="E51" s="185">
        <v>29476467.930000003</v>
      </c>
      <c r="F51" s="185">
        <v>31295617.920000002</v>
      </c>
      <c r="G51" s="185">
        <v>29361493.560000002</v>
      </c>
      <c r="H51" s="185">
        <v>25890484.410000004</v>
      </c>
      <c r="I51" s="185">
        <v>25804686.600000001</v>
      </c>
      <c r="J51" s="185">
        <v>28326253.410000004</v>
      </c>
      <c r="K51" s="185">
        <v>23251536</v>
      </c>
      <c r="L51" s="185"/>
      <c r="M51" s="185"/>
      <c r="N51" s="185"/>
      <c r="O51" s="185"/>
      <c r="P51" s="185">
        <v>221530876.56</v>
      </c>
      <c r="Q51" s="252">
        <v>336949.23806456191</v>
      </c>
    </row>
    <row r="52" spans="1:17" s="251" customFormat="1">
      <c r="A52" s="250"/>
      <c r="B52" s="215" t="s">
        <v>3</v>
      </c>
      <c r="C52" s="187" t="s">
        <v>69</v>
      </c>
      <c r="D52" s="187">
        <v>61918198.020000003</v>
      </c>
      <c r="E52" s="187">
        <v>59524573.290000007</v>
      </c>
      <c r="F52" s="187">
        <v>66742562.880000003</v>
      </c>
      <c r="G52" s="187">
        <v>65864972.040000007</v>
      </c>
      <c r="H52" s="187">
        <v>64104173.280000009</v>
      </c>
      <c r="I52" s="187">
        <v>59370082.800000004</v>
      </c>
      <c r="J52" s="187">
        <v>62868627.640000001</v>
      </c>
      <c r="K52" s="187">
        <v>62594518</v>
      </c>
      <c r="L52" s="187"/>
      <c r="M52" s="187"/>
      <c r="N52" s="187"/>
      <c r="O52" s="187"/>
      <c r="P52" s="187">
        <v>502987707.95000005</v>
      </c>
      <c r="Q52" s="245">
        <v>764972.12589530519</v>
      </c>
    </row>
    <row r="53" spans="1:17" s="251" customFormat="1">
      <c r="A53" s="250"/>
      <c r="B53" s="218" t="s">
        <v>127</v>
      </c>
      <c r="C53" s="189" t="s">
        <v>70</v>
      </c>
      <c r="D53" s="189">
        <v>206225719.84</v>
      </c>
      <c r="E53" s="189">
        <v>203625649.5</v>
      </c>
      <c r="F53" s="189">
        <v>211841017.92000002</v>
      </c>
      <c r="G53" s="189">
        <v>214275808.95000005</v>
      </c>
      <c r="H53" s="189">
        <v>215629955.73000002</v>
      </c>
      <c r="I53" s="189">
        <v>214535197.80000001</v>
      </c>
      <c r="J53" s="189">
        <v>220197401.06</v>
      </c>
      <c r="K53" s="189">
        <v>207626300</v>
      </c>
      <c r="L53" s="189"/>
      <c r="M53" s="189"/>
      <c r="N53" s="189"/>
      <c r="O53" s="189"/>
      <c r="P53" s="190">
        <v>1693957050.8</v>
      </c>
      <c r="Q53" s="246">
        <v>2576111.5977490633</v>
      </c>
    </row>
    <row r="54" spans="1:17" s="251" customFormat="1">
      <c r="A54" s="250"/>
      <c r="B54" s="215" t="s">
        <v>7</v>
      </c>
      <c r="C54" s="187" t="s">
        <v>71</v>
      </c>
      <c r="D54" s="187">
        <v>35385988.050000004</v>
      </c>
      <c r="E54" s="187">
        <v>38977921.710000001</v>
      </c>
      <c r="F54" s="187">
        <v>39091933.440000005</v>
      </c>
      <c r="G54" s="187">
        <v>35999376.630000003</v>
      </c>
      <c r="H54" s="187">
        <v>37103490.270000003</v>
      </c>
      <c r="I54" s="187">
        <v>39068563.800000004</v>
      </c>
      <c r="J54" s="187">
        <v>40683167.980000004</v>
      </c>
      <c r="K54" s="187">
        <v>39140738</v>
      </c>
      <c r="L54" s="187"/>
      <c r="M54" s="187"/>
      <c r="N54" s="187"/>
      <c r="O54" s="187"/>
      <c r="P54" s="187">
        <v>305451179.88000005</v>
      </c>
      <c r="Q54" s="245">
        <v>464694.53583943774</v>
      </c>
    </row>
    <row r="55" spans="1:17" s="251" customFormat="1">
      <c r="A55" s="250"/>
      <c r="B55" s="218" t="s">
        <v>8</v>
      </c>
      <c r="C55" s="189" t="s">
        <v>72</v>
      </c>
      <c r="D55" s="189">
        <v>123519265.10000001</v>
      </c>
      <c r="E55" s="189">
        <v>114989551.95000002</v>
      </c>
      <c r="F55" s="189">
        <v>121651084.80000001</v>
      </c>
      <c r="G55" s="189">
        <v>118304573.52000001</v>
      </c>
      <c r="H55" s="189">
        <v>118673699.76000002</v>
      </c>
      <c r="I55" s="189">
        <v>112877100.00000001</v>
      </c>
      <c r="J55" s="189">
        <v>117739485.50000001</v>
      </c>
      <c r="K55" s="189">
        <v>113191400.00000001</v>
      </c>
      <c r="L55" s="189"/>
      <c r="M55" s="189"/>
      <c r="N55" s="189"/>
      <c r="O55" s="189"/>
      <c r="P55" s="190">
        <v>940946160.63</v>
      </c>
      <c r="Q55" s="246">
        <v>1430994.4240003256</v>
      </c>
    </row>
    <row r="56" spans="1:17" s="251" customFormat="1">
      <c r="A56" s="250"/>
      <c r="B56" s="215" t="s">
        <v>9</v>
      </c>
      <c r="C56" s="187" t="s">
        <v>73</v>
      </c>
      <c r="D56" s="187">
        <v>88589557.280000001</v>
      </c>
      <c r="E56" s="187">
        <v>99426157.739999995</v>
      </c>
      <c r="F56" s="187">
        <v>88300900.800000012</v>
      </c>
      <c r="G56" s="187">
        <v>80994532.080000013</v>
      </c>
      <c r="H56" s="187">
        <v>82229798.070000008</v>
      </c>
      <c r="I56" s="187">
        <v>81474363.600000009</v>
      </c>
      <c r="J56" s="187">
        <v>78844516.659999996</v>
      </c>
      <c r="K56" s="187">
        <v>77319186.000000015</v>
      </c>
      <c r="L56" s="187"/>
      <c r="M56" s="187"/>
      <c r="N56" s="187"/>
      <c r="O56" s="187"/>
      <c r="P56" s="187">
        <v>677179012.23000002</v>
      </c>
      <c r="Q56" s="245">
        <v>1030375.2160499635</v>
      </c>
    </row>
    <row r="57" spans="1:17" s="251" customFormat="1">
      <c r="A57" s="250"/>
      <c r="B57" s="254" t="s">
        <v>128</v>
      </c>
      <c r="C57" s="189" t="s">
        <v>74</v>
      </c>
      <c r="D57" s="189">
        <v>53142084.660000011</v>
      </c>
      <c r="E57" s="189">
        <v>52823174.040000007</v>
      </c>
      <c r="F57" s="189">
        <v>53227218.240000002</v>
      </c>
      <c r="G57" s="189">
        <v>51515956.800000012</v>
      </c>
      <c r="H57" s="189">
        <v>49325470.740000002</v>
      </c>
      <c r="I57" s="189">
        <v>49024651.200000003</v>
      </c>
      <c r="J57" s="189">
        <v>49142725.450000003</v>
      </c>
      <c r="K57" s="189">
        <v>50531642.000000007</v>
      </c>
      <c r="L57" s="189"/>
      <c r="M57" s="189"/>
      <c r="N57" s="189"/>
      <c r="O57" s="189"/>
      <c r="P57" s="190">
        <v>408732923.13000005</v>
      </c>
      <c r="Q57" s="246">
        <v>621817.87982760358</v>
      </c>
    </row>
    <row r="58" spans="1:17" s="251" customFormat="1">
      <c r="A58" s="250"/>
      <c r="B58" s="215" t="s">
        <v>90</v>
      </c>
      <c r="C58" s="187" t="s">
        <v>91</v>
      </c>
      <c r="D58" s="187">
        <v>30305420.950000003</v>
      </c>
      <c r="E58" s="187">
        <v>35596540.980000004</v>
      </c>
      <c r="F58" s="187">
        <v>23888793.600000001</v>
      </c>
      <c r="G58" s="187">
        <v>25065244.890000001</v>
      </c>
      <c r="H58" s="187">
        <v>21286425.510000002</v>
      </c>
      <c r="I58" s="187">
        <v>22271142.600000001</v>
      </c>
      <c r="J58" s="187">
        <v>22286987.449999999</v>
      </c>
      <c r="K58" s="187">
        <v>21751016.000000004</v>
      </c>
      <c r="L58" s="187"/>
      <c r="M58" s="187"/>
      <c r="N58" s="187"/>
      <c r="O58" s="187"/>
      <c r="P58" s="187">
        <v>202451571.97999999</v>
      </c>
      <c r="Q58" s="245">
        <v>308335.65449970862</v>
      </c>
    </row>
    <row r="59" spans="1:17" s="251" customFormat="1">
      <c r="A59" s="250"/>
      <c r="B59" s="254" t="s">
        <v>88</v>
      </c>
      <c r="C59" s="189" t="s">
        <v>89</v>
      </c>
      <c r="D59" s="189">
        <v>37683569.350000001</v>
      </c>
      <c r="E59" s="189">
        <v>35725724.579999998</v>
      </c>
      <c r="F59" s="189">
        <v>37245096.000000007</v>
      </c>
      <c r="G59" s="189">
        <v>33391056.090000004</v>
      </c>
      <c r="H59" s="189">
        <v>33436569.600000001</v>
      </c>
      <c r="I59" s="189">
        <v>27797212.800000001</v>
      </c>
      <c r="J59" s="189">
        <v>31034752.840000004</v>
      </c>
      <c r="K59" s="189">
        <v>31807762.000000004</v>
      </c>
      <c r="L59" s="189"/>
      <c r="M59" s="189"/>
      <c r="N59" s="189"/>
      <c r="O59" s="189"/>
      <c r="P59" s="190">
        <v>268121743.26000002</v>
      </c>
      <c r="Q59" s="246">
        <v>407894.5542368273</v>
      </c>
    </row>
    <row r="60" spans="1:17" s="251" customFormat="1">
      <c r="A60" s="250"/>
      <c r="B60" s="215" t="s">
        <v>10</v>
      </c>
      <c r="C60" s="187" t="s">
        <v>75</v>
      </c>
      <c r="D60" s="187">
        <v>114671959.08000001</v>
      </c>
      <c r="E60" s="187">
        <v>100462856.13000001</v>
      </c>
      <c r="F60" s="187">
        <v>118609807.68000001</v>
      </c>
      <c r="G60" s="187">
        <v>110554414.11000001</v>
      </c>
      <c r="H60" s="187">
        <v>114389639.28000002</v>
      </c>
      <c r="I60" s="187">
        <v>110455968.00000001</v>
      </c>
      <c r="J60" s="187">
        <v>117454552.67000002</v>
      </c>
      <c r="K60" s="187">
        <v>107828672</v>
      </c>
      <c r="L60" s="187"/>
      <c r="M60" s="187"/>
      <c r="N60" s="187"/>
      <c r="O60" s="187"/>
      <c r="P60" s="187">
        <v>894427868.95000005</v>
      </c>
      <c r="Q60" s="245">
        <v>1359833.8028632731</v>
      </c>
    </row>
    <row r="61" spans="1:17">
      <c r="B61" s="128" t="s">
        <v>0</v>
      </c>
      <c r="C61" s="64"/>
      <c r="D61" s="64">
        <v>1512361856.53</v>
      </c>
      <c r="E61" s="64">
        <v>1455734462.9100001</v>
      </c>
      <c r="F61" s="64">
        <v>1477314155.52</v>
      </c>
      <c r="G61" s="64">
        <v>1452184086.7800002</v>
      </c>
      <c r="H61" s="64">
        <v>1427672950.8299999</v>
      </c>
      <c r="I61" s="64">
        <v>1423390046.3999999</v>
      </c>
      <c r="J61" s="64">
        <v>1381727720.1000001</v>
      </c>
      <c r="K61" s="64">
        <v>1400063448</v>
      </c>
      <c r="L61" s="64"/>
      <c r="M61" s="64"/>
      <c r="N61" s="64"/>
      <c r="O61" s="64"/>
      <c r="P61" s="64">
        <v>11530448727.07</v>
      </c>
      <c r="Q61" s="98">
        <v>17537903.710621767</v>
      </c>
    </row>
    <row r="62" spans="1:17">
      <c r="B62" s="128" t="s">
        <v>5</v>
      </c>
      <c r="C62" s="64"/>
      <c r="D62" s="64">
        <v>2287333.2272569155</v>
      </c>
      <c r="E62" s="64">
        <v>2263233.5674352078</v>
      </c>
      <c r="F62" s="64">
        <v>2234292.4312159708</v>
      </c>
      <c r="G62" s="64">
        <v>2214572.9813340656</v>
      </c>
      <c r="H62" s="64">
        <v>2125968.5958096315</v>
      </c>
      <c r="I62" s="64">
        <v>2139953.4637299855</v>
      </c>
      <c r="J62" s="64">
        <v>2099347.7674461007</v>
      </c>
      <c r="K62" s="64">
        <v>2173201.6763938903</v>
      </c>
      <c r="L62" s="64"/>
      <c r="M62" s="64"/>
      <c r="N62" s="64"/>
      <c r="O62" s="64"/>
      <c r="P62" s="64">
        <v>17537903.710621767</v>
      </c>
      <c r="Q62" s="129">
        <v>0</v>
      </c>
    </row>
    <row r="63" spans="1:17">
      <c r="B63" s="128" t="s">
        <v>15</v>
      </c>
      <c r="C63" s="64"/>
      <c r="D63" s="166">
        <v>661.19</v>
      </c>
      <c r="E63" s="166">
        <v>643.21</v>
      </c>
      <c r="F63" s="166">
        <v>661.2</v>
      </c>
      <c r="G63" s="166">
        <v>655.74</v>
      </c>
      <c r="H63" s="166">
        <v>671.54</v>
      </c>
      <c r="I63" s="166">
        <v>665.15</v>
      </c>
      <c r="J63" s="166">
        <v>658.17</v>
      </c>
      <c r="K63" s="166">
        <v>644.24</v>
      </c>
      <c r="L63" s="166"/>
      <c r="M63" s="166"/>
      <c r="N63" s="166"/>
      <c r="O63" s="166"/>
      <c r="P63" s="166">
        <v>0</v>
      </c>
      <c r="Q63" s="129">
        <v>0</v>
      </c>
    </row>
    <row r="64" spans="1:17" s="161" customFormat="1" ht="30" customHeight="1">
      <c r="A64" s="160"/>
      <c r="B64" s="165"/>
      <c r="C64" s="165"/>
      <c r="D64" s="165"/>
      <c r="E64" s="165"/>
      <c r="F64" s="165"/>
      <c r="G64" s="165"/>
      <c r="H64" s="165"/>
      <c r="I64" s="165"/>
      <c r="J64" s="165"/>
      <c r="K64" s="165"/>
      <c r="L64" s="165"/>
      <c r="M64" s="165"/>
      <c r="N64" s="165"/>
      <c r="O64" s="165"/>
      <c r="P64" s="165"/>
      <c r="Q64" s="165"/>
    </row>
    <row r="65" spans="1:17" ht="15" customHeight="1">
      <c r="B65" s="353" t="s">
        <v>155</v>
      </c>
      <c r="C65" s="354"/>
      <c r="D65" s="354"/>
      <c r="E65" s="354"/>
      <c r="F65" s="354"/>
      <c r="G65" s="354"/>
      <c r="H65" s="354"/>
      <c r="I65" s="354"/>
      <c r="J65" s="354"/>
      <c r="K65" s="354"/>
      <c r="L65" s="354"/>
      <c r="M65" s="354"/>
      <c r="N65" s="354"/>
      <c r="O65" s="354"/>
      <c r="P65" s="354"/>
      <c r="Q65" s="355"/>
    </row>
    <row r="66" spans="1:17">
      <c r="B66" s="73" t="s">
        <v>6</v>
      </c>
      <c r="C66" s="136" t="s">
        <v>58</v>
      </c>
      <c r="D66" s="136" t="s">
        <v>19</v>
      </c>
      <c r="E66" s="136" t="s">
        <v>20</v>
      </c>
      <c r="F66" s="136" t="s">
        <v>21</v>
      </c>
      <c r="G66" s="136" t="s">
        <v>22</v>
      </c>
      <c r="H66" s="136" t="s">
        <v>23</v>
      </c>
      <c r="I66" s="136" t="s">
        <v>24</v>
      </c>
      <c r="J66" s="136" t="s">
        <v>25</v>
      </c>
      <c r="K66" s="136" t="s">
        <v>26</v>
      </c>
      <c r="L66" s="136" t="s">
        <v>27</v>
      </c>
      <c r="M66" s="136" t="s">
        <v>46</v>
      </c>
      <c r="N66" s="135" t="s">
        <v>47</v>
      </c>
      <c r="O66" s="135" t="s">
        <v>48</v>
      </c>
      <c r="P66" s="136" t="s">
        <v>156</v>
      </c>
      <c r="Q66" s="74" t="s">
        <v>157</v>
      </c>
    </row>
    <row r="67" spans="1:17" ht="15">
      <c r="B67" s="353" t="s">
        <v>171</v>
      </c>
      <c r="C67" s="354"/>
      <c r="D67" s="354"/>
      <c r="E67" s="354"/>
      <c r="F67" s="354"/>
      <c r="G67" s="354"/>
      <c r="H67" s="354"/>
      <c r="I67" s="354"/>
      <c r="J67" s="354"/>
      <c r="K67" s="354"/>
      <c r="L67" s="354"/>
      <c r="M67" s="354"/>
      <c r="N67" s="354"/>
      <c r="O67" s="354"/>
      <c r="P67" s="354"/>
      <c r="Q67" s="355"/>
    </row>
    <row r="68" spans="1:17" s="251" customFormat="1">
      <c r="A68" s="250"/>
      <c r="B68" s="200" t="s">
        <v>125</v>
      </c>
      <c r="C68" s="182" t="s">
        <v>62</v>
      </c>
      <c r="D68" s="182">
        <v>59286.195121951219</v>
      </c>
      <c r="E68" s="182">
        <v>51385.269186006706</v>
      </c>
      <c r="F68" s="182">
        <v>59740.600243083689</v>
      </c>
      <c r="G68" s="182">
        <v>56686.651311987051</v>
      </c>
      <c r="H68" s="182">
        <v>65379.450414230021</v>
      </c>
      <c r="I68" s="182">
        <v>60502.744279946164</v>
      </c>
      <c r="J68" s="182">
        <v>52609.879936087651</v>
      </c>
      <c r="K68" s="182">
        <v>55582.403121154493</v>
      </c>
      <c r="L68" s="182" t="s">
        <v>179</v>
      </c>
      <c r="M68" s="182" t="s">
        <v>179</v>
      </c>
      <c r="N68" s="182" t="s">
        <v>179</v>
      </c>
      <c r="O68" s="182" t="s">
        <v>179</v>
      </c>
      <c r="P68" s="182">
        <v>57707.897128445642</v>
      </c>
      <c r="Q68" s="182">
        <v>87.686233931891095</v>
      </c>
    </row>
    <row r="69" spans="1:17" s="251" customFormat="1">
      <c r="A69" s="250"/>
      <c r="B69" s="201" t="s">
        <v>1</v>
      </c>
      <c r="C69" s="185" t="s">
        <v>63</v>
      </c>
      <c r="D69" s="185">
        <v>51413.257630717511</v>
      </c>
      <c r="E69" s="185">
        <v>48502.035515728727</v>
      </c>
      <c r="F69" s="185">
        <v>49843.471782526256</v>
      </c>
      <c r="G69" s="185">
        <v>45842.285330342405</v>
      </c>
      <c r="H69" s="185">
        <v>48925.671142379135</v>
      </c>
      <c r="I69" s="185">
        <v>53616.570260223045</v>
      </c>
      <c r="J69" s="185">
        <v>51684.567926253614</v>
      </c>
      <c r="K69" s="185">
        <v>51198.284670635119</v>
      </c>
      <c r="L69" s="185" t="s">
        <v>179</v>
      </c>
      <c r="M69" s="185" t="s">
        <v>179</v>
      </c>
      <c r="N69" s="185" t="s">
        <v>179</v>
      </c>
      <c r="O69" s="185" t="s">
        <v>179</v>
      </c>
      <c r="P69" s="185">
        <v>50039.283300328905</v>
      </c>
      <c r="Q69" s="255">
        <v>76.075061690906054</v>
      </c>
    </row>
    <row r="70" spans="1:17" s="251" customFormat="1">
      <c r="A70" s="250"/>
      <c r="B70" s="202" t="s">
        <v>49</v>
      </c>
      <c r="C70" s="182" t="s">
        <v>64</v>
      </c>
      <c r="D70" s="182">
        <v>46873.373893574928</v>
      </c>
      <c r="E70" s="182">
        <v>43167.466681232247</v>
      </c>
      <c r="F70" s="182">
        <v>42622.511701337295</v>
      </c>
      <c r="G70" s="182">
        <v>44777.977440015296</v>
      </c>
      <c r="H70" s="182">
        <v>48807.284533359423</v>
      </c>
      <c r="I70" s="182">
        <v>48088.101464977153</v>
      </c>
      <c r="J70" s="182">
        <v>40965.664310305256</v>
      </c>
      <c r="K70" s="182">
        <v>43834.587933899558</v>
      </c>
      <c r="L70" s="182" t="s">
        <v>179</v>
      </c>
      <c r="M70" s="182" t="s">
        <v>179</v>
      </c>
      <c r="N70" s="182" t="s">
        <v>179</v>
      </c>
      <c r="O70" s="182" t="s">
        <v>179</v>
      </c>
      <c r="P70" s="183">
        <v>44859.723527202681</v>
      </c>
      <c r="Q70" s="256">
        <v>68.190373437821037</v>
      </c>
    </row>
    <row r="71" spans="1:17" s="251" customFormat="1">
      <c r="A71" s="250"/>
      <c r="B71" s="201" t="s">
        <v>152</v>
      </c>
      <c r="C71" s="185" t="s">
        <v>153</v>
      </c>
      <c r="D71" s="185">
        <v>22251.909744336273</v>
      </c>
      <c r="E71" s="185">
        <v>26114.45770474138</v>
      </c>
      <c r="F71" s="185">
        <v>30830.399655283851</v>
      </c>
      <c r="G71" s="185">
        <v>27880.610204302237</v>
      </c>
      <c r="H71" s="185">
        <v>27606.867733990148</v>
      </c>
      <c r="I71" s="185">
        <v>34993.271814955333</v>
      </c>
      <c r="J71" s="185">
        <v>32968.013407020779</v>
      </c>
      <c r="K71" s="185">
        <v>24507.962606404541</v>
      </c>
      <c r="L71" s="185" t="s">
        <v>179</v>
      </c>
      <c r="M71" s="185" t="s">
        <v>179</v>
      </c>
      <c r="N71" s="185" t="s">
        <v>179</v>
      </c>
      <c r="O71" s="185" t="s">
        <v>179</v>
      </c>
      <c r="P71" s="185">
        <v>28117.876643469859</v>
      </c>
      <c r="Q71" s="255">
        <v>42.781933656575127</v>
      </c>
    </row>
    <row r="72" spans="1:17" s="251" customFormat="1">
      <c r="A72" s="250"/>
      <c r="B72" s="200" t="s">
        <v>18</v>
      </c>
      <c r="C72" s="182" t="s">
        <v>65</v>
      </c>
      <c r="D72" s="182">
        <v>34309.47406311243</v>
      </c>
      <c r="E72" s="182">
        <v>32317.897616587958</v>
      </c>
      <c r="F72" s="182">
        <v>38384.641768515365</v>
      </c>
      <c r="G72" s="182">
        <v>39006.696146302063</v>
      </c>
      <c r="H72" s="182">
        <v>39138.571277653493</v>
      </c>
      <c r="I72" s="182">
        <v>36710.375282684436</v>
      </c>
      <c r="J72" s="182">
        <v>34817.213512015718</v>
      </c>
      <c r="K72" s="182">
        <v>37434.789528451722</v>
      </c>
      <c r="L72" s="182" t="s">
        <v>179</v>
      </c>
      <c r="M72" s="182" t="s">
        <v>179</v>
      </c>
      <c r="N72" s="182" t="s">
        <v>179</v>
      </c>
      <c r="O72" s="182" t="s">
        <v>179</v>
      </c>
      <c r="P72" s="183">
        <v>36148.702608088999</v>
      </c>
      <c r="Q72" s="256">
        <v>55.029852582425924</v>
      </c>
    </row>
    <row r="73" spans="1:17" s="251" customFormat="1">
      <c r="A73" s="250"/>
      <c r="B73" s="201" t="s">
        <v>76</v>
      </c>
      <c r="C73" s="185" t="s">
        <v>66</v>
      </c>
      <c r="D73" s="185">
        <v>83044.877298704232</v>
      </c>
      <c r="E73" s="185">
        <v>88954.043866013672</v>
      </c>
      <c r="F73" s="185">
        <v>118826.29295382519</v>
      </c>
      <c r="G73" s="185">
        <v>113181.54325815447</v>
      </c>
      <c r="H73" s="185">
        <v>81146.201434076691</v>
      </c>
      <c r="I73" s="185">
        <v>136459.35581425598</v>
      </c>
      <c r="J73" s="185">
        <v>109901.6560200716</v>
      </c>
      <c r="K73" s="185">
        <v>129033.88519637463</v>
      </c>
      <c r="L73" s="185" t="s">
        <v>179</v>
      </c>
      <c r="M73" s="185" t="s">
        <v>179</v>
      </c>
      <c r="N73" s="185" t="s">
        <v>179</v>
      </c>
      <c r="O73" s="185" t="s">
        <v>179</v>
      </c>
      <c r="P73" s="185">
        <v>107079.41575272285</v>
      </c>
      <c r="Q73" s="255">
        <v>162.92476903056325</v>
      </c>
    </row>
    <row r="74" spans="1:17" s="251" customFormat="1">
      <c r="A74" s="250"/>
      <c r="B74" s="200" t="s">
        <v>126</v>
      </c>
      <c r="C74" s="182" t="s">
        <v>67</v>
      </c>
      <c r="D74" s="182">
        <v>92355.598617461656</v>
      </c>
      <c r="E74" s="182">
        <v>91037.637731339622</v>
      </c>
      <c r="F74" s="182">
        <v>102969.83820628093</v>
      </c>
      <c r="G74" s="182">
        <v>104436.55976535333</v>
      </c>
      <c r="H74" s="182">
        <v>97504.726593270272</v>
      </c>
      <c r="I74" s="182">
        <v>96973.931693837309</v>
      </c>
      <c r="J74" s="182">
        <v>96465.674553139237</v>
      </c>
      <c r="K74" s="182">
        <v>98351.52146127139</v>
      </c>
      <c r="L74" s="182" t="s">
        <v>179</v>
      </c>
      <c r="M74" s="182" t="s">
        <v>179</v>
      </c>
      <c r="N74" s="182" t="s">
        <v>179</v>
      </c>
      <c r="O74" s="182" t="s">
        <v>179</v>
      </c>
      <c r="P74" s="183">
        <v>97439.331233382181</v>
      </c>
      <c r="Q74" s="256">
        <v>148.17483404848053</v>
      </c>
    </row>
    <row r="75" spans="1:17" s="251" customFormat="1">
      <c r="A75" s="250"/>
      <c r="B75" s="201" t="s">
        <v>2</v>
      </c>
      <c r="C75" s="185" t="s">
        <v>68</v>
      </c>
      <c r="D75" s="185">
        <v>62505.809112875388</v>
      </c>
      <c r="E75" s="185">
        <v>58414.990358277639</v>
      </c>
      <c r="F75" s="185">
        <v>61701.429993777223</v>
      </c>
      <c r="G75" s="185">
        <v>74805.112760301286</v>
      </c>
      <c r="H75" s="185">
        <v>72034.741581536131</v>
      </c>
      <c r="I75" s="185">
        <v>72796.328134905547</v>
      </c>
      <c r="J75" s="185">
        <v>63215.743091686898</v>
      </c>
      <c r="K75" s="185">
        <v>76702.173681257016</v>
      </c>
      <c r="L75" s="185" t="s">
        <v>179</v>
      </c>
      <c r="M75" s="185" t="s">
        <v>179</v>
      </c>
      <c r="N75" s="185" t="s">
        <v>179</v>
      </c>
      <c r="O75" s="185" t="s">
        <v>179</v>
      </c>
      <c r="P75" s="185">
        <v>67352.881303153597</v>
      </c>
      <c r="Q75" s="255">
        <v>102.4255198634051</v>
      </c>
    </row>
    <row r="76" spans="1:17" s="251" customFormat="1">
      <c r="A76" s="250"/>
      <c r="B76" s="215" t="s">
        <v>3</v>
      </c>
      <c r="C76" s="187" t="s">
        <v>69</v>
      </c>
      <c r="D76" s="187">
        <v>49258.151301348385</v>
      </c>
      <c r="E76" s="187">
        <v>47001.158808529108</v>
      </c>
      <c r="F76" s="187">
        <v>50792.458347517386</v>
      </c>
      <c r="G76" s="187">
        <v>48638.292859964451</v>
      </c>
      <c r="H76" s="187">
        <v>53816.383812143438</v>
      </c>
      <c r="I76" s="187">
        <v>51300.672655130606</v>
      </c>
      <c r="J76" s="187">
        <v>51189.898207959988</v>
      </c>
      <c r="K76" s="187">
        <v>49893.517119182863</v>
      </c>
      <c r="L76" s="187" t="s">
        <v>179</v>
      </c>
      <c r="M76" s="187" t="s">
        <v>179</v>
      </c>
      <c r="N76" s="187" t="s">
        <v>179</v>
      </c>
      <c r="O76" s="187" t="s">
        <v>179</v>
      </c>
      <c r="P76" s="187">
        <v>50249.607500825012</v>
      </c>
      <c r="Q76" s="257">
        <v>76.392733925459595</v>
      </c>
    </row>
    <row r="77" spans="1:17" s="251" customFormat="1">
      <c r="A77" s="250"/>
      <c r="B77" s="218" t="s">
        <v>127</v>
      </c>
      <c r="C77" s="189" t="s">
        <v>70</v>
      </c>
      <c r="D77" s="189">
        <v>47776.555344589506</v>
      </c>
      <c r="E77" s="189">
        <v>45081.539175257734</v>
      </c>
      <c r="F77" s="189">
        <v>50968.472076240672</v>
      </c>
      <c r="G77" s="189">
        <v>53355.00054640662</v>
      </c>
      <c r="H77" s="189">
        <v>52523.403879643229</v>
      </c>
      <c r="I77" s="189">
        <v>53052.543624468133</v>
      </c>
      <c r="J77" s="189">
        <v>47365.140390278728</v>
      </c>
      <c r="K77" s="189">
        <v>49312.423095051061</v>
      </c>
      <c r="L77" s="189" t="s">
        <v>179</v>
      </c>
      <c r="M77" s="189" t="s">
        <v>179</v>
      </c>
      <c r="N77" s="189" t="s">
        <v>179</v>
      </c>
      <c r="O77" s="189" t="s">
        <v>179</v>
      </c>
      <c r="P77" s="190">
        <v>49958.358372628369</v>
      </c>
      <c r="Q77" s="258">
        <v>75.940829982960253</v>
      </c>
    </row>
    <row r="78" spans="1:17" s="251" customFormat="1">
      <c r="A78" s="250"/>
      <c r="B78" s="215" t="s">
        <v>7</v>
      </c>
      <c r="C78" s="187" t="s">
        <v>71</v>
      </c>
      <c r="D78" s="187">
        <v>38430.221399176953</v>
      </c>
      <c r="E78" s="187">
        <v>34020.222222222219</v>
      </c>
      <c r="F78" s="187">
        <v>32730.832945865161</v>
      </c>
      <c r="G78" s="187">
        <v>34784.494985996927</v>
      </c>
      <c r="H78" s="187">
        <v>34503.185426383876</v>
      </c>
      <c r="I78" s="187">
        <v>32206.413365714765</v>
      </c>
      <c r="J78" s="187">
        <v>34560.918853646755</v>
      </c>
      <c r="K78" s="187">
        <v>32708.434536211353</v>
      </c>
      <c r="L78" s="187" t="s">
        <v>179</v>
      </c>
      <c r="M78" s="187" t="s">
        <v>179</v>
      </c>
      <c r="N78" s="187" t="s">
        <v>179</v>
      </c>
      <c r="O78" s="187" t="s">
        <v>179</v>
      </c>
      <c r="P78" s="187">
        <v>34190.28769634066</v>
      </c>
      <c r="Q78" s="257">
        <v>52.010568971703094</v>
      </c>
    </row>
    <row r="79" spans="1:17" s="251" customFormat="1">
      <c r="A79" s="250"/>
      <c r="B79" s="218" t="s">
        <v>8</v>
      </c>
      <c r="C79" s="189" t="s">
        <v>72</v>
      </c>
      <c r="D79" s="189">
        <v>46177.945035368088</v>
      </c>
      <c r="E79" s="189">
        <v>46474.023086645131</v>
      </c>
      <c r="F79" s="189">
        <v>53257.146531483457</v>
      </c>
      <c r="G79" s="189">
        <v>54054.849241257973</v>
      </c>
      <c r="H79" s="189">
        <v>55241.652982610613</v>
      </c>
      <c r="I79" s="189">
        <v>54654.59231884058</v>
      </c>
      <c r="J79" s="189">
        <v>46952.644673157163</v>
      </c>
      <c r="K79" s="189">
        <v>52567.158501440921</v>
      </c>
      <c r="L79" s="189" t="s">
        <v>179</v>
      </c>
      <c r="M79" s="189" t="s">
        <v>179</v>
      </c>
      <c r="N79" s="189" t="s">
        <v>179</v>
      </c>
      <c r="O79" s="189" t="s">
        <v>179</v>
      </c>
      <c r="P79" s="190">
        <v>51137.088971897967</v>
      </c>
      <c r="Q79" s="258">
        <v>77.739252906181051</v>
      </c>
    </row>
    <row r="80" spans="1:17" s="251" customFormat="1">
      <c r="A80" s="250"/>
      <c r="B80" s="215" t="s">
        <v>9</v>
      </c>
      <c r="C80" s="187" t="s">
        <v>73</v>
      </c>
      <c r="D80" s="187">
        <v>40732.11557568673</v>
      </c>
      <c r="E80" s="187">
        <v>35613.678847528099</v>
      </c>
      <c r="F80" s="187">
        <v>40271.269987134721</v>
      </c>
      <c r="G80" s="187">
        <v>42349.878975265019</v>
      </c>
      <c r="H80" s="187">
        <v>39497.632172497317</v>
      </c>
      <c r="I80" s="187">
        <v>42179.335675849332</v>
      </c>
      <c r="J80" s="187">
        <v>42027.919290520891</v>
      </c>
      <c r="K80" s="187">
        <v>38564.949289119519</v>
      </c>
      <c r="L80" s="187" t="s">
        <v>179</v>
      </c>
      <c r="M80" s="187" t="s">
        <v>179</v>
      </c>
      <c r="N80" s="187" t="s">
        <v>179</v>
      </c>
      <c r="O80" s="187" t="s">
        <v>179</v>
      </c>
      <c r="P80" s="187">
        <v>40035.21886966507</v>
      </c>
      <c r="Q80" s="257">
        <v>60.888195289047701</v>
      </c>
    </row>
    <row r="81" spans="1:17" s="251" customFormat="1">
      <c r="A81" s="250"/>
      <c r="B81" s="254" t="s">
        <v>128</v>
      </c>
      <c r="C81" s="189" t="s">
        <v>74</v>
      </c>
      <c r="D81" s="189">
        <v>44646.358847886979</v>
      </c>
      <c r="E81" s="189">
        <v>44941.546832966495</v>
      </c>
      <c r="F81" s="189">
        <v>50719.540215866822</v>
      </c>
      <c r="G81" s="189">
        <v>45917.976578282825</v>
      </c>
      <c r="H81" s="189">
        <v>51584.120945319737</v>
      </c>
      <c r="I81" s="189">
        <v>52444.957354511476</v>
      </c>
      <c r="J81" s="189">
        <v>46785.102432522493</v>
      </c>
      <c r="K81" s="189">
        <v>48018.646181653865</v>
      </c>
      <c r="L81" s="189" t="s">
        <v>179</v>
      </c>
      <c r="M81" s="189" t="s">
        <v>179</v>
      </c>
      <c r="N81" s="189" t="s">
        <v>179</v>
      </c>
      <c r="O81" s="189" t="s">
        <v>179</v>
      </c>
      <c r="P81" s="190">
        <v>48074.243576984627</v>
      </c>
      <c r="Q81" s="258">
        <v>73.102225045537736</v>
      </c>
    </row>
    <row r="82" spans="1:17" s="251" customFormat="1">
      <c r="A82" s="250"/>
      <c r="B82" s="215" t="s">
        <v>90</v>
      </c>
      <c r="C82" s="187" t="s">
        <v>91</v>
      </c>
      <c r="D82" s="187">
        <v>43800.635771489586</v>
      </c>
      <c r="E82" s="187">
        <v>34338.572763563781</v>
      </c>
      <c r="F82" s="187">
        <v>49967.435190217395</v>
      </c>
      <c r="G82" s="187">
        <v>46065.205397690414</v>
      </c>
      <c r="H82" s="187">
        <v>49380.848443012736</v>
      </c>
      <c r="I82" s="187">
        <v>48119.01116497723</v>
      </c>
      <c r="J82" s="187">
        <v>38318.360470242471</v>
      </c>
      <c r="K82" s="187">
        <v>42316.732753449309</v>
      </c>
      <c r="L82" s="187" t="s">
        <v>179</v>
      </c>
      <c r="M82" s="187" t="s">
        <v>179</v>
      </c>
      <c r="N82" s="187" t="s">
        <v>179</v>
      </c>
      <c r="O82" s="187" t="s">
        <v>179</v>
      </c>
      <c r="P82" s="187">
        <v>43433.117134917193</v>
      </c>
      <c r="Q82" s="257">
        <v>66.059415830832677</v>
      </c>
    </row>
    <row r="83" spans="1:17" s="251" customFormat="1">
      <c r="A83" s="250"/>
      <c r="B83" s="254" t="s">
        <v>88</v>
      </c>
      <c r="C83" s="189" t="s">
        <v>89</v>
      </c>
      <c r="D83" s="189">
        <v>35614.527951910692</v>
      </c>
      <c r="E83" s="189">
        <v>33187.969987344062</v>
      </c>
      <c r="F83" s="189">
        <v>41667.324967320259</v>
      </c>
      <c r="G83" s="189">
        <v>44179.950813285286</v>
      </c>
      <c r="H83" s="189">
        <v>47539.119140625</v>
      </c>
      <c r="I83" s="189">
        <v>45019.548022598872</v>
      </c>
      <c r="J83" s="189">
        <v>43852.714119881806</v>
      </c>
      <c r="K83" s="189">
        <v>40480.95610706594</v>
      </c>
      <c r="L83" s="189" t="s">
        <v>179</v>
      </c>
      <c r="M83" s="189" t="s">
        <v>179</v>
      </c>
      <c r="N83" s="189" t="s">
        <v>179</v>
      </c>
      <c r="O83" s="189" t="s">
        <v>179</v>
      </c>
      <c r="P83" s="190">
        <v>41173.001419696164</v>
      </c>
      <c r="Q83" s="258">
        <v>62.574552756213826</v>
      </c>
    </row>
    <row r="84" spans="1:17" s="251" customFormat="1">
      <c r="A84" s="250"/>
      <c r="B84" s="215" t="s">
        <v>10</v>
      </c>
      <c r="C84" s="187" t="s">
        <v>75</v>
      </c>
      <c r="D84" s="187">
        <v>43566.976746811153</v>
      </c>
      <c r="E84" s="187">
        <v>42211.752402996113</v>
      </c>
      <c r="F84" s="187">
        <v>43609.74610732562</v>
      </c>
      <c r="G84" s="187">
        <v>44058.338628541169</v>
      </c>
      <c r="H84" s="187">
        <v>43839.945278602419</v>
      </c>
      <c r="I84" s="187">
        <v>46037.847985781991</v>
      </c>
      <c r="J84" s="187">
        <v>43740.366617405125</v>
      </c>
      <c r="K84" s="187">
        <v>45881.501784849948</v>
      </c>
      <c r="L84" s="187" t="s">
        <v>179</v>
      </c>
      <c r="M84" s="187" t="s">
        <v>179</v>
      </c>
      <c r="N84" s="187" t="s">
        <v>179</v>
      </c>
      <c r="O84" s="187" t="s">
        <v>179</v>
      </c>
      <c r="P84" s="187">
        <v>44119.454234142439</v>
      </c>
      <c r="Q84" s="257">
        <v>67.07578010904281</v>
      </c>
    </row>
    <row r="85" spans="1:17">
      <c r="B85" s="128" t="s">
        <v>158</v>
      </c>
      <c r="C85" s="64"/>
      <c r="D85" s="64">
        <v>55662.79856039679</v>
      </c>
      <c r="E85" s="64">
        <v>52927.786231361577</v>
      </c>
      <c r="F85" s="64">
        <v>60346.160065208984</v>
      </c>
      <c r="G85" s="64">
        <v>61083.22134804284</v>
      </c>
      <c r="H85" s="64">
        <v>58727.939271819901</v>
      </c>
      <c r="I85" s="64">
        <v>63800.05800739229</v>
      </c>
      <c r="J85" s="64">
        <v>56158.769560785986</v>
      </c>
      <c r="K85" s="64">
        <v>60559.764025964345</v>
      </c>
      <c r="L85" s="64" t="s">
        <v>179</v>
      </c>
      <c r="M85" s="64" t="s">
        <v>179</v>
      </c>
      <c r="N85" s="64" t="s">
        <v>179</v>
      </c>
      <c r="O85" s="64" t="s">
        <v>179</v>
      </c>
      <c r="P85" s="64">
        <v>58629.220963355896</v>
      </c>
      <c r="Q85" s="158">
        <v>89.152382545578959</v>
      </c>
    </row>
    <row r="86" spans="1:17">
      <c r="B86" s="128" t="s">
        <v>159</v>
      </c>
      <c r="C86" s="159"/>
      <c r="D86" s="159">
        <v>84.185784056620321</v>
      </c>
      <c r="E86" s="159">
        <v>82.286945525351868</v>
      </c>
      <c r="F86" s="159">
        <v>91.267634702372931</v>
      </c>
      <c r="G86" s="159">
        <v>93.151586525212494</v>
      </c>
      <c r="H86" s="159">
        <v>87.452630181105974</v>
      </c>
      <c r="I86" s="159">
        <v>95.918301146196029</v>
      </c>
      <c r="J86" s="159">
        <v>85.325629489016507</v>
      </c>
      <c r="K86" s="159">
        <v>94.001868909046848</v>
      </c>
      <c r="L86" s="159" t="s">
        <v>179</v>
      </c>
      <c r="M86" s="159" t="s">
        <v>179</v>
      </c>
      <c r="N86" s="159" t="s">
        <v>179</v>
      </c>
      <c r="O86" s="159" t="s">
        <v>179</v>
      </c>
      <c r="P86" s="159">
        <v>89.152382545578959</v>
      </c>
      <c r="Q86" s="129" t="s">
        <v>179</v>
      </c>
    </row>
    <row r="87" spans="1:17">
      <c r="B87" s="130" t="s">
        <v>15</v>
      </c>
      <c r="C87" s="100"/>
      <c r="D87" s="100">
        <v>661.19</v>
      </c>
      <c r="E87" s="100">
        <v>643.21</v>
      </c>
      <c r="F87" s="100">
        <v>661.2</v>
      </c>
      <c r="G87" s="100">
        <v>655.74</v>
      </c>
      <c r="H87" s="100">
        <v>671.54</v>
      </c>
      <c r="I87" s="100">
        <v>665.15</v>
      </c>
      <c r="J87" s="100">
        <v>658.17</v>
      </c>
      <c r="K87" s="100">
        <v>644.24</v>
      </c>
      <c r="L87" s="100"/>
      <c r="M87" s="100"/>
      <c r="N87" s="100"/>
      <c r="O87" s="100"/>
      <c r="P87" s="100"/>
      <c r="Q87" s="131"/>
    </row>
    <row r="89" spans="1:17" s="168" customFormat="1">
      <c r="A89" s="167"/>
      <c r="B89" s="349" t="s">
        <v>184</v>
      </c>
      <c r="C89" s="349"/>
      <c r="D89" s="349"/>
      <c r="E89" s="349"/>
      <c r="F89" s="349"/>
      <c r="G89" s="349"/>
      <c r="H89" s="349"/>
      <c r="I89" s="349"/>
      <c r="J89" s="349"/>
      <c r="K89" s="349"/>
      <c r="L89" s="349"/>
      <c r="M89" s="349"/>
      <c r="N89" s="349"/>
      <c r="O89" s="349"/>
      <c r="P89" s="349"/>
    </row>
    <row r="90" spans="1:17">
      <c r="B90" s="349"/>
      <c r="C90" s="349"/>
      <c r="D90" s="349"/>
      <c r="E90" s="349"/>
      <c r="F90" s="349"/>
      <c r="G90" s="349"/>
      <c r="H90" s="349"/>
      <c r="I90" s="349"/>
      <c r="J90" s="349"/>
      <c r="K90" s="349"/>
      <c r="L90" s="349"/>
      <c r="M90" s="349"/>
      <c r="N90" s="349"/>
      <c r="O90" s="349"/>
      <c r="P90" s="349"/>
    </row>
    <row r="91" spans="1:17" ht="72" customHeight="1">
      <c r="B91" s="349"/>
      <c r="C91" s="349"/>
      <c r="D91" s="349"/>
      <c r="E91" s="349"/>
      <c r="F91" s="349"/>
      <c r="G91" s="349"/>
      <c r="H91" s="349"/>
      <c r="I91" s="349"/>
      <c r="J91" s="349"/>
      <c r="K91" s="349"/>
      <c r="L91" s="349"/>
      <c r="M91" s="349"/>
      <c r="N91" s="349"/>
      <c r="O91" s="349"/>
      <c r="P91" s="349"/>
    </row>
  </sheetData>
  <mergeCells count="9">
    <mergeCell ref="B8:P8"/>
    <mergeCell ref="B10:P10"/>
    <mergeCell ref="B29:P29"/>
    <mergeCell ref="B38:P40"/>
    <mergeCell ref="B89:P91"/>
    <mergeCell ref="B65:Q65"/>
    <mergeCell ref="B41:Q41"/>
    <mergeCell ref="B43:Q43"/>
    <mergeCell ref="B67:Q67"/>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0"/>
  <sheetViews>
    <sheetView showGridLines="0" tabSelected="1" zoomScaleNormal="100" workbookViewId="0">
      <selection activeCell="I33" sqref="I33"/>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1" t="s">
        <v>33</v>
      </c>
      <c r="C8" s="371"/>
      <c r="D8" s="371"/>
      <c r="E8" s="371"/>
      <c r="F8" s="371"/>
      <c r="G8" s="371"/>
      <c r="H8" s="371"/>
      <c r="I8" s="371"/>
      <c r="J8" s="371"/>
      <c r="K8" s="371"/>
      <c r="L8" s="371"/>
      <c r="M8" s="371"/>
      <c r="N8" s="371"/>
      <c r="O8" s="371"/>
      <c r="P8" s="372"/>
      <c r="Q8" s="53"/>
    </row>
    <row r="9" spans="1:17" s="38" customFormat="1" ht="22.5" customHeight="1">
      <c r="A9" s="37"/>
      <c r="B9" s="353" t="s">
        <v>171</v>
      </c>
      <c r="C9" s="354"/>
      <c r="D9" s="354"/>
      <c r="E9" s="354"/>
      <c r="F9" s="354"/>
      <c r="G9" s="354"/>
      <c r="H9" s="354"/>
      <c r="I9" s="354"/>
      <c r="J9" s="354"/>
      <c r="K9" s="354"/>
      <c r="L9" s="354"/>
      <c r="M9" s="354"/>
      <c r="N9" s="354"/>
      <c r="O9" s="354"/>
      <c r="P9" s="355"/>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261" customFormat="1" ht="9" customHeight="1">
      <c r="A11" s="259"/>
      <c r="B11" s="200" t="s">
        <v>125</v>
      </c>
      <c r="C11" s="182">
        <v>12463555716</v>
      </c>
      <c r="D11" s="182">
        <v>10010781957</v>
      </c>
      <c r="E11" s="182">
        <v>12659243269</v>
      </c>
      <c r="F11" s="182">
        <v>13066721659</v>
      </c>
      <c r="G11" s="182">
        <v>13666379341</v>
      </c>
      <c r="H11" s="182">
        <v>12835237724</v>
      </c>
      <c r="I11" s="182">
        <v>12449614557</v>
      </c>
      <c r="J11" s="182">
        <v>12455101851</v>
      </c>
      <c r="K11" s="182"/>
      <c r="L11" s="182"/>
      <c r="M11" s="182"/>
      <c r="N11" s="182"/>
      <c r="O11" s="182">
        <v>99606636074</v>
      </c>
      <c r="P11" s="300">
        <v>151382590.951217</v>
      </c>
      <c r="Q11" s="260"/>
    </row>
    <row r="12" spans="1:17" s="261" customFormat="1" ht="9" customHeight="1">
      <c r="A12" s="259"/>
      <c r="B12" s="201" t="s">
        <v>1</v>
      </c>
      <c r="C12" s="185">
        <v>30465272145</v>
      </c>
      <c r="D12" s="185">
        <v>26978487235</v>
      </c>
      <c r="E12" s="185">
        <v>30488347025</v>
      </c>
      <c r="F12" s="185">
        <v>31564025615</v>
      </c>
      <c r="G12" s="185">
        <v>29713757672</v>
      </c>
      <c r="H12" s="185">
        <v>28722731605</v>
      </c>
      <c r="I12" s="185">
        <v>26646934230</v>
      </c>
      <c r="J12" s="185">
        <v>26765126880</v>
      </c>
      <c r="K12" s="185"/>
      <c r="L12" s="185"/>
      <c r="M12" s="185"/>
      <c r="N12" s="185"/>
      <c r="O12" s="185">
        <v>231344682407</v>
      </c>
      <c r="P12" s="262">
        <v>351726738.31396639</v>
      </c>
      <c r="Q12" s="260"/>
    </row>
    <row r="13" spans="1:17" s="261" customFormat="1" ht="9" customHeight="1">
      <c r="A13" s="259"/>
      <c r="B13" s="202" t="s">
        <v>49</v>
      </c>
      <c r="C13" s="182">
        <v>11732875577</v>
      </c>
      <c r="D13" s="182">
        <v>10678573132</v>
      </c>
      <c r="E13" s="182">
        <v>12543376814</v>
      </c>
      <c r="F13" s="182">
        <v>12707700611</v>
      </c>
      <c r="G13" s="182">
        <v>12906818487</v>
      </c>
      <c r="H13" s="182">
        <v>13785522940</v>
      </c>
      <c r="I13" s="182">
        <v>12911446007</v>
      </c>
      <c r="J13" s="182">
        <v>13182628061</v>
      </c>
      <c r="K13" s="182"/>
      <c r="L13" s="182"/>
      <c r="M13" s="182"/>
      <c r="N13" s="182"/>
      <c r="O13" s="183">
        <v>100448941629</v>
      </c>
      <c r="P13" s="253">
        <v>152721540.34166625</v>
      </c>
      <c r="Q13" s="260"/>
    </row>
    <row r="14" spans="1:17" s="261" customFormat="1" ht="9" customHeight="1">
      <c r="A14" s="259"/>
      <c r="B14" s="201" t="s">
        <v>152</v>
      </c>
      <c r="C14" s="185">
        <v>3475362196</v>
      </c>
      <c r="D14" s="185">
        <v>3916507536</v>
      </c>
      <c r="E14" s="185">
        <v>3454551962</v>
      </c>
      <c r="F14" s="185">
        <v>3557462586</v>
      </c>
      <c r="G14" s="185">
        <v>3097146101</v>
      </c>
      <c r="H14" s="185">
        <v>3342392476</v>
      </c>
      <c r="I14" s="185">
        <v>3948205293</v>
      </c>
      <c r="J14" s="185">
        <v>3757998174</v>
      </c>
      <c r="K14" s="185"/>
      <c r="L14" s="185"/>
      <c r="M14" s="185"/>
      <c r="N14" s="185"/>
      <c r="O14" s="185">
        <v>28549626324</v>
      </c>
      <c r="P14" s="262">
        <v>43464022.941202231</v>
      </c>
      <c r="Q14" s="260"/>
    </row>
    <row r="15" spans="1:17" s="261" customFormat="1" ht="9" customHeight="1">
      <c r="A15" s="259"/>
      <c r="B15" s="200" t="s">
        <v>18</v>
      </c>
      <c r="C15" s="182">
        <v>10889065522</v>
      </c>
      <c r="D15" s="182">
        <v>11561918280</v>
      </c>
      <c r="E15" s="182">
        <v>10060419380</v>
      </c>
      <c r="F15" s="182">
        <v>8802541643</v>
      </c>
      <c r="G15" s="182">
        <v>8269134815</v>
      </c>
      <c r="H15" s="182">
        <v>7986930303</v>
      </c>
      <c r="I15" s="182">
        <v>8898618004</v>
      </c>
      <c r="J15" s="182">
        <v>8802628785</v>
      </c>
      <c r="K15" s="182"/>
      <c r="L15" s="182"/>
      <c r="M15" s="182"/>
      <c r="N15" s="182"/>
      <c r="O15" s="183">
        <v>75271256732</v>
      </c>
      <c r="P15" s="253">
        <v>114588685.16977039</v>
      </c>
      <c r="Q15" s="260"/>
    </row>
    <row r="16" spans="1:17" s="261" customFormat="1" ht="9" customHeight="1">
      <c r="A16" s="259"/>
      <c r="B16" s="201" t="s">
        <v>76</v>
      </c>
      <c r="C16" s="185">
        <v>41120765940</v>
      </c>
      <c r="D16" s="185">
        <v>33222411775</v>
      </c>
      <c r="E16" s="185">
        <v>39832375115</v>
      </c>
      <c r="F16" s="185">
        <v>40712304177</v>
      </c>
      <c r="G16" s="185">
        <v>40778893991</v>
      </c>
      <c r="H16" s="185">
        <v>38298449170</v>
      </c>
      <c r="I16" s="185">
        <v>43891928289</v>
      </c>
      <c r="J16" s="185">
        <v>41098135655</v>
      </c>
      <c r="K16" s="185"/>
      <c r="L16" s="185"/>
      <c r="M16" s="185"/>
      <c r="N16" s="185"/>
      <c r="O16" s="185">
        <v>318955264112</v>
      </c>
      <c r="P16" s="262">
        <v>484955757.67545664</v>
      </c>
      <c r="Q16" s="260"/>
    </row>
    <row r="17" spans="1:256" s="261" customFormat="1" ht="9" customHeight="1">
      <c r="A17" s="259"/>
      <c r="B17" s="200" t="s">
        <v>126</v>
      </c>
      <c r="C17" s="182">
        <v>91189830357</v>
      </c>
      <c r="D17" s="182">
        <v>78169948070</v>
      </c>
      <c r="E17" s="182">
        <v>87551067689</v>
      </c>
      <c r="F17" s="182">
        <v>88593544616</v>
      </c>
      <c r="G17" s="182">
        <v>88364012356</v>
      </c>
      <c r="H17" s="182">
        <v>91355957622</v>
      </c>
      <c r="I17" s="182">
        <v>53945951868</v>
      </c>
      <c r="J17" s="182">
        <v>85751442845</v>
      </c>
      <c r="K17" s="182"/>
      <c r="L17" s="182"/>
      <c r="M17" s="182"/>
      <c r="N17" s="182"/>
      <c r="O17" s="183">
        <v>664921755423</v>
      </c>
      <c r="P17" s="253">
        <v>1010964696.8438815</v>
      </c>
      <c r="Q17" s="260"/>
    </row>
    <row r="18" spans="1:256" s="261" customFormat="1" ht="9" customHeight="1">
      <c r="A18" s="259"/>
      <c r="B18" s="201" t="s">
        <v>2</v>
      </c>
      <c r="C18" s="185">
        <v>6353128920</v>
      </c>
      <c r="D18" s="185">
        <v>5842981105</v>
      </c>
      <c r="E18" s="185">
        <v>6755459835</v>
      </c>
      <c r="F18" s="185">
        <v>6346059690</v>
      </c>
      <c r="G18" s="185">
        <v>6344621900</v>
      </c>
      <c r="H18" s="185">
        <v>6667874330</v>
      </c>
      <c r="I18" s="185">
        <v>6443948950</v>
      </c>
      <c r="J18" s="185">
        <v>5584010560</v>
      </c>
      <c r="K18" s="185"/>
      <c r="L18" s="185"/>
      <c r="M18" s="185"/>
      <c r="N18" s="185"/>
      <c r="O18" s="185">
        <v>50338085290</v>
      </c>
      <c r="P18" s="262">
        <v>76518185.966030464</v>
      </c>
      <c r="Q18" s="260"/>
    </row>
    <row r="19" spans="1:256" s="261" customFormat="1" ht="9" customHeight="1">
      <c r="A19" s="259"/>
      <c r="B19" s="215" t="s">
        <v>3</v>
      </c>
      <c r="C19" s="187">
        <v>12499159940</v>
      </c>
      <c r="D19" s="187">
        <v>11918763370</v>
      </c>
      <c r="E19" s="187">
        <v>13713523335</v>
      </c>
      <c r="F19" s="187">
        <v>13443877350</v>
      </c>
      <c r="G19" s="187">
        <v>13953043735</v>
      </c>
      <c r="H19" s="187">
        <v>12640469990</v>
      </c>
      <c r="I19" s="187">
        <v>12892149425</v>
      </c>
      <c r="J19" s="187">
        <v>12660028845</v>
      </c>
      <c r="K19" s="187"/>
      <c r="L19" s="187"/>
      <c r="M19" s="187"/>
      <c r="N19" s="187"/>
      <c r="O19" s="187">
        <v>103721015990</v>
      </c>
      <c r="P19" s="263">
        <v>157696959.04082507</v>
      </c>
      <c r="Q19" s="260"/>
    </row>
    <row r="20" spans="1:256" s="261" customFormat="1" ht="9" customHeight="1">
      <c r="A20" s="259"/>
      <c r="B20" s="218" t="s">
        <v>127</v>
      </c>
      <c r="C20" s="189">
        <v>45440505972</v>
      </c>
      <c r="D20" s="189">
        <v>43027849078</v>
      </c>
      <c r="E20" s="189">
        <v>48462726960</v>
      </c>
      <c r="F20" s="189">
        <v>49200526431</v>
      </c>
      <c r="G20" s="189">
        <v>52383411724</v>
      </c>
      <c r="H20" s="189">
        <v>49989488555</v>
      </c>
      <c r="I20" s="189">
        <v>47603097955</v>
      </c>
      <c r="J20" s="189">
        <v>47429207540</v>
      </c>
      <c r="K20" s="189"/>
      <c r="L20" s="189"/>
      <c r="M20" s="189"/>
      <c r="N20" s="189"/>
      <c r="O20" s="190">
        <v>383536814215</v>
      </c>
      <c r="P20" s="246">
        <v>583053441.45458198</v>
      </c>
      <c r="Q20" s="260"/>
    </row>
    <row r="21" spans="1:256" s="261" customFormat="1" ht="9" customHeight="1">
      <c r="A21" s="259"/>
      <c r="B21" s="215" t="s">
        <v>7</v>
      </c>
      <c r="C21" s="187">
        <v>5046207212</v>
      </c>
      <c r="D21" s="187">
        <v>4733772594</v>
      </c>
      <c r="E21" s="187">
        <v>5574857520</v>
      </c>
      <c r="F21" s="187">
        <v>5231973789</v>
      </c>
      <c r="G21" s="187">
        <v>5260085925</v>
      </c>
      <c r="H21" s="187">
        <v>4915953174</v>
      </c>
      <c r="I21" s="187">
        <v>4929713699</v>
      </c>
      <c r="J21" s="187">
        <v>5165191400</v>
      </c>
      <c r="K21" s="187"/>
      <c r="L21" s="187"/>
      <c r="M21" s="187"/>
      <c r="N21" s="187"/>
      <c r="O21" s="187">
        <v>40857755313</v>
      </c>
      <c r="P21" s="263">
        <v>62132911.425503664</v>
      </c>
      <c r="Q21" s="260"/>
    </row>
    <row r="22" spans="1:256" s="261" customFormat="1" ht="9" customHeight="1">
      <c r="A22" s="259"/>
      <c r="B22" s="218" t="s">
        <v>8</v>
      </c>
      <c r="C22" s="189">
        <v>27585762845</v>
      </c>
      <c r="D22" s="189">
        <v>24837503745</v>
      </c>
      <c r="E22" s="189">
        <v>29839521040</v>
      </c>
      <c r="F22" s="189">
        <v>29548465655</v>
      </c>
      <c r="G22" s="189">
        <v>30668577260</v>
      </c>
      <c r="H22" s="189">
        <v>28119446755</v>
      </c>
      <c r="I22" s="189">
        <v>27678860290</v>
      </c>
      <c r="J22" s="189">
        <v>28594284805</v>
      </c>
      <c r="K22" s="189"/>
      <c r="L22" s="189"/>
      <c r="M22" s="189"/>
      <c r="N22" s="189"/>
      <c r="O22" s="190">
        <v>226872422395</v>
      </c>
      <c r="P22" s="246">
        <v>344910068.19957447</v>
      </c>
      <c r="Q22" s="260"/>
    </row>
    <row r="23" spans="1:256" s="261" customFormat="1" ht="9" customHeight="1">
      <c r="A23" s="259"/>
      <c r="B23" s="215" t="s">
        <v>9</v>
      </c>
      <c r="C23" s="187">
        <v>16916392260</v>
      </c>
      <c r="D23" s="187">
        <v>16256661650</v>
      </c>
      <c r="E23" s="187">
        <v>17411267610</v>
      </c>
      <c r="F23" s="187">
        <v>16615561395</v>
      </c>
      <c r="G23" s="187">
        <v>16651276910</v>
      </c>
      <c r="H23" s="187">
        <v>15858897510</v>
      </c>
      <c r="I23" s="187">
        <v>15099793685</v>
      </c>
      <c r="J23" s="187">
        <v>14685940110</v>
      </c>
      <c r="K23" s="187"/>
      <c r="L23" s="187"/>
      <c r="M23" s="187"/>
      <c r="N23" s="187"/>
      <c r="O23" s="187">
        <v>129495791130</v>
      </c>
      <c r="P23" s="263">
        <v>196906602.09799427</v>
      </c>
      <c r="Q23" s="260"/>
    </row>
    <row r="24" spans="1:256" s="261" customFormat="1" ht="9" customHeight="1">
      <c r="A24" s="259"/>
      <c r="B24" s="254" t="s">
        <v>128</v>
      </c>
      <c r="C24" s="189">
        <v>10659415840</v>
      </c>
      <c r="D24" s="189">
        <v>9964492174</v>
      </c>
      <c r="E24" s="189">
        <v>11609185958</v>
      </c>
      <c r="F24" s="189">
        <v>10750183811</v>
      </c>
      <c r="G24" s="189">
        <v>11127039750</v>
      </c>
      <c r="H24" s="189">
        <v>11088270500</v>
      </c>
      <c r="I24" s="189">
        <v>10987445382</v>
      </c>
      <c r="J24" s="189">
        <v>10673102393</v>
      </c>
      <c r="K24" s="189"/>
      <c r="L24" s="189"/>
      <c r="M24" s="189"/>
      <c r="N24" s="189"/>
      <c r="O24" s="190">
        <v>86859135808</v>
      </c>
      <c r="P24" s="246">
        <v>132065772.07753186</v>
      </c>
      <c r="Q24" s="260"/>
    </row>
    <row r="25" spans="1:256" s="261" customFormat="1" ht="9" customHeight="1">
      <c r="A25" s="259"/>
      <c r="B25" s="215" t="s">
        <v>90</v>
      </c>
      <c r="C25" s="187">
        <v>4054096832</v>
      </c>
      <c r="D25" s="187">
        <v>4432789003</v>
      </c>
      <c r="E25" s="187">
        <v>3724489429</v>
      </c>
      <c r="F25" s="187">
        <v>3938986123</v>
      </c>
      <c r="G25" s="187">
        <v>3335374772</v>
      </c>
      <c r="H25" s="187">
        <v>3482838808</v>
      </c>
      <c r="I25" s="187">
        <v>3097752207</v>
      </c>
      <c r="J25" s="187">
        <v>3567449822</v>
      </c>
      <c r="K25" s="187"/>
      <c r="L25" s="187"/>
      <c r="M25" s="187"/>
      <c r="N25" s="187"/>
      <c r="O25" s="187">
        <v>29633776996</v>
      </c>
      <c r="P25" s="263">
        <v>45110033.878812246</v>
      </c>
      <c r="Q25" s="260"/>
    </row>
    <row r="26" spans="1:256" s="261" customFormat="1" ht="9" customHeight="1">
      <c r="A26" s="259"/>
      <c r="B26" s="254" t="s">
        <v>88</v>
      </c>
      <c r="C26" s="189">
        <v>5978263680</v>
      </c>
      <c r="D26" s="189">
        <v>5789180585</v>
      </c>
      <c r="E26" s="189">
        <v>6968832045</v>
      </c>
      <c r="F26" s="189">
        <v>6662221925</v>
      </c>
      <c r="G26" s="189">
        <v>6866394410</v>
      </c>
      <c r="H26" s="189">
        <v>5663068830</v>
      </c>
      <c r="I26" s="189">
        <v>6035200905</v>
      </c>
      <c r="J26" s="189">
        <v>5745525335</v>
      </c>
      <c r="K26" s="189"/>
      <c r="L26" s="189"/>
      <c r="M26" s="189"/>
      <c r="N26" s="189"/>
      <c r="O26" s="190">
        <v>49708687715</v>
      </c>
      <c r="P26" s="246">
        <v>75568439.797200918</v>
      </c>
      <c r="Q26" s="260"/>
    </row>
    <row r="27" spans="1:256" s="261" customFormat="1" ht="9" customHeight="1">
      <c r="A27" s="259"/>
      <c r="B27" s="215" t="s">
        <v>10</v>
      </c>
      <c r="C27" s="187">
        <v>20082182750</v>
      </c>
      <c r="D27" s="187">
        <v>17957768295</v>
      </c>
      <c r="E27" s="187">
        <v>21770247290</v>
      </c>
      <c r="F27" s="187">
        <v>20151948010</v>
      </c>
      <c r="G27" s="187">
        <v>20485126675</v>
      </c>
      <c r="H27" s="187">
        <v>20940014565</v>
      </c>
      <c r="I27" s="187">
        <v>21469794685</v>
      </c>
      <c r="J27" s="187">
        <v>20278479930</v>
      </c>
      <c r="K27" s="187"/>
      <c r="L27" s="187"/>
      <c r="M27" s="187"/>
      <c r="N27" s="187"/>
      <c r="O27" s="187">
        <v>163135562200</v>
      </c>
      <c r="P27" s="263">
        <v>248032115.64676896</v>
      </c>
      <c r="Q27" s="260"/>
    </row>
    <row r="28" spans="1:256" s="38" customFormat="1" ht="9" customHeight="1">
      <c r="A28" s="37"/>
      <c r="B28" s="97" t="s">
        <v>4</v>
      </c>
      <c r="C28" s="77">
        <v>355951843704</v>
      </c>
      <c r="D28" s="77">
        <v>319300389584</v>
      </c>
      <c r="E28" s="77">
        <v>362419492276</v>
      </c>
      <c r="F28" s="77">
        <v>360894105086</v>
      </c>
      <c r="G28" s="77">
        <v>363871095824</v>
      </c>
      <c r="H28" s="77">
        <v>355693544857</v>
      </c>
      <c r="I28" s="77">
        <v>318930455431</v>
      </c>
      <c r="J28" s="77">
        <v>346196282991</v>
      </c>
      <c r="K28" s="77"/>
      <c r="L28" s="77"/>
      <c r="M28" s="77"/>
      <c r="N28" s="77"/>
      <c r="O28" s="77">
        <v>2783257209753</v>
      </c>
      <c r="P28" s="98">
        <v>4231798561.8219848</v>
      </c>
      <c r="Q28" s="53"/>
    </row>
    <row r="29" spans="1:256" s="41" customFormat="1" ht="18" customHeight="1">
      <c r="A29" s="40"/>
      <c r="B29" s="97" t="s">
        <v>5</v>
      </c>
      <c r="C29" s="77">
        <v>538350313.38042009</v>
      </c>
      <c r="D29" s="77">
        <v>496417017.12348998</v>
      </c>
      <c r="E29" s="77">
        <v>548123854.01693881</v>
      </c>
      <c r="F29" s="77">
        <v>550361583.99060607</v>
      </c>
      <c r="G29" s="77">
        <v>541845751.29404056</v>
      </c>
      <c r="H29" s="77">
        <v>534756889.20844924</v>
      </c>
      <c r="I29" s="77">
        <v>484571547.51963782</v>
      </c>
      <c r="J29" s="77">
        <v>537371605.28840184</v>
      </c>
      <c r="K29" s="77"/>
      <c r="L29" s="77"/>
      <c r="M29" s="77"/>
      <c r="N29" s="77"/>
      <c r="O29" s="77">
        <v>4231798561.8219843</v>
      </c>
      <c r="P29" s="98"/>
      <c r="Q29" s="47"/>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s="42" customFormat="1" ht="18" customHeight="1">
      <c r="A30" s="40"/>
      <c r="B30" s="99" t="s">
        <v>15</v>
      </c>
      <c r="C30" s="100">
        <v>661.19</v>
      </c>
      <c r="D30" s="100">
        <v>643.21</v>
      </c>
      <c r="E30" s="100">
        <v>661.2</v>
      </c>
      <c r="F30" s="100">
        <v>655.74</v>
      </c>
      <c r="G30" s="100">
        <v>671.54</v>
      </c>
      <c r="H30" s="100">
        <v>665.15</v>
      </c>
      <c r="I30" s="100">
        <v>658.17</v>
      </c>
      <c r="J30" s="100">
        <v>644.24</v>
      </c>
      <c r="K30" s="100"/>
      <c r="L30" s="100"/>
      <c r="M30" s="100"/>
      <c r="N30" s="100"/>
      <c r="O30" s="100"/>
      <c r="P30" s="301"/>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6.5" customHeight="1">
      <c r="A31" s="40"/>
      <c r="B31" s="16"/>
      <c r="C31" s="16"/>
      <c r="D31" s="16"/>
      <c r="E31" s="16"/>
      <c r="F31" s="16"/>
      <c r="G31" s="16"/>
      <c r="H31" s="16"/>
      <c r="I31" s="16"/>
      <c r="J31" s="16"/>
      <c r="K31" s="16"/>
      <c r="L31" s="16"/>
      <c r="M31" s="16"/>
      <c r="N31" s="16"/>
      <c r="O31" s="16"/>
      <c r="P31" s="16"/>
      <c r="Q31" s="54"/>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16" customFormat="1" ht="22.5" customHeight="1">
      <c r="A32" s="36"/>
      <c r="B32" s="331" t="s">
        <v>92</v>
      </c>
      <c r="C32" s="371"/>
      <c r="D32" s="371"/>
      <c r="E32" s="371"/>
      <c r="F32" s="371"/>
      <c r="G32" s="371"/>
      <c r="H32" s="371"/>
      <c r="I32" s="371"/>
      <c r="J32" s="371"/>
      <c r="K32" s="371"/>
      <c r="L32" s="371"/>
      <c r="M32" s="371"/>
      <c r="N32" s="371"/>
      <c r="O32" s="371"/>
      <c r="P32" s="372"/>
      <c r="R32" s="43"/>
    </row>
    <row r="33" spans="1:19" s="38" customFormat="1" ht="22.5" customHeight="1">
      <c r="A33" s="37"/>
      <c r="B33" s="89" t="s">
        <v>12</v>
      </c>
      <c r="C33" s="34" t="s">
        <v>19</v>
      </c>
      <c r="D33" s="34" t="s">
        <v>20</v>
      </c>
      <c r="E33" s="34" t="s">
        <v>21</v>
      </c>
      <c r="F33" s="34" t="s">
        <v>22</v>
      </c>
      <c r="G33" s="102" t="s">
        <v>23</v>
      </c>
      <c r="H33" s="34" t="s">
        <v>24</v>
      </c>
      <c r="I33" s="34" t="s">
        <v>25</v>
      </c>
      <c r="J33" s="34" t="s">
        <v>26</v>
      </c>
      <c r="K33" s="34" t="s">
        <v>27</v>
      </c>
      <c r="L33" s="34" t="s">
        <v>46</v>
      </c>
      <c r="M33" s="135" t="s">
        <v>47</v>
      </c>
      <c r="N33" s="135" t="s">
        <v>48</v>
      </c>
      <c r="O33" s="102" t="s">
        <v>13</v>
      </c>
      <c r="P33" s="134" t="s">
        <v>93</v>
      </c>
      <c r="Q33" s="16"/>
      <c r="R33" s="88"/>
    </row>
    <row r="34" spans="1:19" s="38" customFormat="1" ht="22.5" customHeight="1">
      <c r="A34" s="37"/>
      <c r="B34" s="353" t="s">
        <v>171</v>
      </c>
      <c r="C34" s="354"/>
      <c r="D34" s="354"/>
      <c r="E34" s="354"/>
      <c r="F34" s="354"/>
      <c r="G34" s="354"/>
      <c r="H34" s="354"/>
      <c r="I34" s="354"/>
      <c r="J34" s="354"/>
      <c r="K34" s="354"/>
      <c r="L34" s="354"/>
      <c r="M34" s="354"/>
      <c r="N34" s="354"/>
      <c r="O34" s="354"/>
      <c r="P34" s="355"/>
      <c r="Q34" s="16"/>
      <c r="R34" s="88"/>
    </row>
    <row r="35" spans="1:19" s="261" customFormat="1" ht="9" customHeight="1">
      <c r="A35" s="259"/>
      <c r="B35" s="192" t="s">
        <v>125</v>
      </c>
      <c r="C35" s="264">
        <v>0.93327247657485424</v>
      </c>
      <c r="D35" s="264">
        <v>0.93687476865299979</v>
      </c>
      <c r="E35" s="264">
        <v>0.93028953451261776</v>
      </c>
      <c r="F35" s="264">
        <v>0.93398887161525324</v>
      </c>
      <c r="G35" s="264">
        <v>0.93356470756843746</v>
      </c>
      <c r="H35" s="264">
        <v>0.93167594127530473</v>
      </c>
      <c r="I35" s="264">
        <v>0.93437241914123303</v>
      </c>
      <c r="J35" s="264">
        <v>0.93072024915390639</v>
      </c>
      <c r="K35" s="264"/>
      <c r="L35" s="264"/>
      <c r="M35" s="264"/>
      <c r="N35" s="264"/>
      <c r="O35" s="264">
        <v>0.9330020964362038</v>
      </c>
      <c r="P35" s="264">
        <v>0.93289423973480223</v>
      </c>
      <c r="Q35" s="265"/>
      <c r="R35" s="266"/>
    </row>
    <row r="36" spans="1:19" s="261" customFormat="1" ht="9" customHeight="1">
      <c r="A36" s="259"/>
      <c r="B36" s="193" t="s">
        <v>1</v>
      </c>
      <c r="C36" s="267">
        <v>0.93499759350336176</v>
      </c>
      <c r="D36" s="267">
        <v>0.93459679348844704</v>
      </c>
      <c r="E36" s="267">
        <v>0.93789005614350784</v>
      </c>
      <c r="F36" s="267">
        <v>0.94476915833664965</v>
      </c>
      <c r="G36" s="267">
        <v>0.93473813674440331</v>
      </c>
      <c r="H36" s="267">
        <v>0.93422981932988747</v>
      </c>
      <c r="I36" s="267">
        <v>0.93287059672380179</v>
      </c>
      <c r="J36" s="267">
        <v>0.93213447583701492</v>
      </c>
      <c r="K36" s="267"/>
      <c r="L36" s="267"/>
      <c r="M36" s="267"/>
      <c r="N36" s="267"/>
      <c r="O36" s="267">
        <v>0.93596036338135546</v>
      </c>
      <c r="P36" s="267">
        <v>0.93583234061164733</v>
      </c>
      <c r="R36" s="268"/>
      <c r="S36" s="268"/>
    </row>
    <row r="37" spans="1:19" s="261" customFormat="1" ht="9" customHeight="1">
      <c r="A37" s="259"/>
      <c r="B37" s="194" t="s">
        <v>49</v>
      </c>
      <c r="C37" s="264">
        <v>0.93722770993636351</v>
      </c>
      <c r="D37" s="264">
        <v>0.93676239356582236</v>
      </c>
      <c r="E37" s="264">
        <v>0.93903423309850031</v>
      </c>
      <c r="F37" s="264">
        <v>0.93620982514347972</v>
      </c>
      <c r="G37" s="264">
        <v>0.93333404542206455</v>
      </c>
      <c r="H37" s="264">
        <v>0.93686978290284573</v>
      </c>
      <c r="I37" s="264">
        <v>0.94143911754035348</v>
      </c>
      <c r="J37" s="264">
        <v>0.93897871810706468</v>
      </c>
      <c r="K37" s="264"/>
      <c r="L37" s="264"/>
      <c r="M37" s="264"/>
      <c r="N37" s="264"/>
      <c r="O37" s="264">
        <v>0.93749675437906843</v>
      </c>
      <c r="P37" s="264">
        <v>0.93753098028071691</v>
      </c>
      <c r="R37" s="268"/>
      <c r="S37" s="268"/>
    </row>
    <row r="38" spans="1:19" s="261" customFormat="1" ht="9" customHeight="1">
      <c r="A38" s="259"/>
      <c r="B38" s="193" t="s">
        <v>152</v>
      </c>
      <c r="C38" s="267">
        <v>0.94605481977798433</v>
      </c>
      <c r="D38" s="267">
        <v>0.93840297796378347</v>
      </c>
      <c r="E38" s="267">
        <v>0.93832100302910426</v>
      </c>
      <c r="F38" s="267">
        <v>0.94786122959382824</v>
      </c>
      <c r="G38" s="267">
        <v>0.94967393822665525</v>
      </c>
      <c r="H38" s="267">
        <v>0.94790147319611184</v>
      </c>
      <c r="I38" s="267">
        <v>0.94666219449800026</v>
      </c>
      <c r="J38" s="267">
        <v>0.9496229465171635</v>
      </c>
      <c r="K38" s="267"/>
      <c r="L38" s="267"/>
      <c r="M38" s="267"/>
      <c r="N38" s="267"/>
      <c r="O38" s="267">
        <v>0.94545688201561628</v>
      </c>
      <c r="P38" s="267">
        <v>0.9491683649089202</v>
      </c>
      <c r="R38" s="268"/>
      <c r="S38" s="268"/>
    </row>
    <row r="39" spans="1:19" s="261" customFormat="1" ht="9" customHeight="1">
      <c r="A39" s="259"/>
      <c r="B39" s="192" t="s">
        <v>18</v>
      </c>
      <c r="C39" s="264">
        <v>0.93242212304505956</v>
      </c>
      <c r="D39" s="264">
        <v>0.9338690926121993</v>
      </c>
      <c r="E39" s="269">
        <v>0.93083547606541228</v>
      </c>
      <c r="F39" s="264">
        <v>0.93163597567544054</v>
      </c>
      <c r="G39" s="264">
        <v>0.93231799921984948</v>
      </c>
      <c r="H39" s="264">
        <v>0.93342301362010516</v>
      </c>
      <c r="I39" s="264">
        <v>0.93565017930395478</v>
      </c>
      <c r="J39" s="264">
        <v>0.93208053110011957</v>
      </c>
      <c r="K39" s="264"/>
      <c r="L39" s="264"/>
      <c r="M39" s="264"/>
      <c r="N39" s="264"/>
      <c r="O39" s="264">
        <v>0.93277682253910266</v>
      </c>
      <c r="P39" s="264">
        <v>0.93366840790774519</v>
      </c>
      <c r="R39" s="268"/>
      <c r="S39" s="268"/>
    </row>
    <row r="40" spans="1:19" s="261" customFormat="1" ht="9" customHeight="1">
      <c r="A40" s="259"/>
      <c r="B40" s="193" t="s">
        <v>76</v>
      </c>
      <c r="C40" s="267">
        <v>0.94245476926541893</v>
      </c>
      <c r="D40" s="267">
        <v>0.94183431726488498</v>
      </c>
      <c r="E40" s="270">
        <v>0.93921351232484751</v>
      </c>
      <c r="F40" s="270">
        <v>0.93928018401384028</v>
      </c>
      <c r="G40" s="270">
        <v>0.94049572076340426</v>
      </c>
      <c r="H40" s="267">
        <v>0.9361934754289164</v>
      </c>
      <c r="I40" s="267">
        <v>0.94020342606688889</v>
      </c>
      <c r="J40" s="267">
        <v>0.93623814710239317</v>
      </c>
      <c r="K40" s="267"/>
      <c r="L40" s="267"/>
      <c r="M40" s="267"/>
      <c r="N40" s="267"/>
      <c r="O40" s="267">
        <v>0.93946702235577362</v>
      </c>
      <c r="P40" s="267">
        <v>0.93983853285911867</v>
      </c>
      <c r="R40" s="268"/>
      <c r="S40" s="268"/>
    </row>
    <row r="41" spans="1:19" s="261" customFormat="1" ht="9" customHeight="1">
      <c r="A41" s="259"/>
      <c r="B41" s="192" t="s">
        <v>126</v>
      </c>
      <c r="C41" s="264">
        <v>0.94762186364092349</v>
      </c>
      <c r="D41" s="264">
        <v>0.94554292414025909</v>
      </c>
      <c r="E41" s="264">
        <v>0.94595040608974157</v>
      </c>
      <c r="F41" s="264">
        <v>0.9426215447295474</v>
      </c>
      <c r="G41" s="264">
        <v>0.94522521126021108</v>
      </c>
      <c r="H41" s="264">
        <v>0.94749698003444782</v>
      </c>
      <c r="I41" s="264">
        <v>0.94765166550569024</v>
      </c>
      <c r="J41" s="264">
        <v>0.94650145891664739</v>
      </c>
      <c r="K41" s="264"/>
      <c r="L41" s="264"/>
      <c r="M41" s="264"/>
      <c r="N41" s="264"/>
      <c r="O41" s="264">
        <v>0.94601340404757295</v>
      </c>
      <c r="P41" s="264">
        <v>0.94641027620557006</v>
      </c>
      <c r="R41" s="268"/>
      <c r="S41" s="268"/>
    </row>
    <row r="42" spans="1:19" s="261" customFormat="1" ht="9" customHeight="1">
      <c r="A42" s="259"/>
      <c r="B42" s="193" t="s">
        <v>2</v>
      </c>
      <c r="C42" s="267">
        <v>0.93018777950440201</v>
      </c>
      <c r="D42" s="267">
        <v>0.92828894883102653</v>
      </c>
      <c r="E42" s="270">
        <v>0.92628630024265401</v>
      </c>
      <c r="F42" s="270">
        <v>0.92362370011051698</v>
      </c>
      <c r="G42" s="270">
        <v>0.92612169434399239</v>
      </c>
      <c r="H42" s="270">
        <v>0.92968259946194876</v>
      </c>
      <c r="I42" s="267">
        <v>0.93093948827760342</v>
      </c>
      <c r="J42" s="267">
        <v>0.92412603102240554</v>
      </c>
      <c r="K42" s="267"/>
      <c r="L42" s="267"/>
      <c r="M42" s="267"/>
      <c r="N42" s="267"/>
      <c r="O42" s="267">
        <v>0.92746065348009188</v>
      </c>
      <c r="P42" s="267">
        <v>0.92779557787468181</v>
      </c>
      <c r="R42" s="268"/>
      <c r="S42" s="268"/>
    </row>
    <row r="43" spans="1:19" s="261" customFormat="1" ht="9" customHeight="1">
      <c r="A43" s="259"/>
      <c r="B43" s="195" t="s">
        <v>3</v>
      </c>
      <c r="C43" s="264">
        <v>0.9343998819971896</v>
      </c>
      <c r="D43" s="264">
        <v>0.93534236446545038</v>
      </c>
      <c r="E43" s="271">
        <v>0.933222681098825</v>
      </c>
      <c r="F43" s="271">
        <v>0.9355095197294403</v>
      </c>
      <c r="G43" s="271">
        <v>0.93300583981864804</v>
      </c>
      <c r="H43" s="264">
        <v>0.93466685126001392</v>
      </c>
      <c r="I43" s="264">
        <v>0.93401003525833703</v>
      </c>
      <c r="J43" s="264">
        <v>0.93418236165164126</v>
      </c>
      <c r="K43" s="264"/>
      <c r="L43" s="264"/>
      <c r="M43" s="264"/>
      <c r="N43" s="264"/>
      <c r="O43" s="264">
        <v>0.93426636225143289</v>
      </c>
      <c r="P43" s="264">
        <v>0.93372143153357867</v>
      </c>
      <c r="R43" s="268"/>
      <c r="S43" s="268"/>
    </row>
    <row r="44" spans="1:19" s="261" customFormat="1" ht="9" customHeight="1">
      <c r="A44" s="259"/>
      <c r="B44" s="196" t="s">
        <v>127</v>
      </c>
      <c r="C44" s="267">
        <v>0.93865378951287004</v>
      </c>
      <c r="D44" s="267">
        <v>0.94002818406464617</v>
      </c>
      <c r="E44" s="267">
        <v>0.93703936853329728</v>
      </c>
      <c r="F44" s="267">
        <v>0.93432974003781755</v>
      </c>
      <c r="G44" s="267">
        <v>0.93931220891548972</v>
      </c>
      <c r="H44" s="267">
        <v>0.93538135503334918</v>
      </c>
      <c r="I44" s="267">
        <v>0.93782502922818445</v>
      </c>
      <c r="J44" s="267">
        <v>0.93954380741905186</v>
      </c>
      <c r="K44" s="267"/>
      <c r="L44" s="267"/>
      <c r="M44" s="267"/>
      <c r="N44" s="267"/>
      <c r="O44" s="267">
        <v>0.93771989403444911</v>
      </c>
      <c r="P44" s="267">
        <v>0.93738827058353291</v>
      </c>
      <c r="R44" s="268"/>
      <c r="S44" s="268"/>
    </row>
    <row r="45" spans="1:19" s="261" customFormat="1" ht="9" customHeight="1">
      <c r="A45" s="259"/>
      <c r="B45" s="195" t="s">
        <v>7</v>
      </c>
      <c r="C45" s="264">
        <v>0.94275838092555919</v>
      </c>
      <c r="D45" s="264">
        <v>0.93860192769538853</v>
      </c>
      <c r="E45" s="264">
        <v>0.94632730057646386</v>
      </c>
      <c r="F45" s="264">
        <v>0.94591802512564149</v>
      </c>
      <c r="G45" s="264">
        <v>0.94297368897067968</v>
      </c>
      <c r="H45" s="264">
        <v>0.93948665264483255</v>
      </c>
      <c r="I45" s="264">
        <v>0.93562415519903808</v>
      </c>
      <c r="J45" s="264">
        <v>0.94687704002604822</v>
      </c>
      <c r="K45" s="264"/>
      <c r="L45" s="264"/>
      <c r="M45" s="264"/>
      <c r="N45" s="264"/>
      <c r="O45" s="264">
        <v>0.94246234258366102</v>
      </c>
      <c r="P45" s="264">
        <v>0.94170978082303081</v>
      </c>
      <c r="R45" s="268"/>
      <c r="S45" s="268"/>
    </row>
    <row r="46" spans="1:19" s="261" customFormat="1" ht="9" customHeight="1">
      <c r="A46" s="259"/>
      <c r="B46" s="196" t="s">
        <v>8</v>
      </c>
      <c r="C46" s="267">
        <v>0.94208273046581392</v>
      </c>
      <c r="D46" s="267">
        <v>0.93762968662614288</v>
      </c>
      <c r="E46" s="267">
        <v>0.93997602375724998</v>
      </c>
      <c r="F46" s="267">
        <v>0.94045902022319405</v>
      </c>
      <c r="G46" s="267">
        <v>0.93972386392990437</v>
      </c>
      <c r="H46" s="267">
        <v>0.93825540025280629</v>
      </c>
      <c r="I46" s="267">
        <v>0.9434562001613398</v>
      </c>
      <c r="J46" s="267">
        <v>0.94077732275703263</v>
      </c>
      <c r="K46" s="267"/>
      <c r="L46" s="267"/>
      <c r="M46" s="267"/>
      <c r="N46" s="267"/>
      <c r="O46" s="267">
        <v>0.94031644980884899</v>
      </c>
      <c r="P46" s="267">
        <v>0.94190032913561206</v>
      </c>
      <c r="R46" s="268"/>
      <c r="S46" s="268"/>
    </row>
    <row r="47" spans="1:19" s="261" customFormat="1" ht="9" customHeight="1">
      <c r="A47" s="259"/>
      <c r="B47" s="195" t="s">
        <v>9</v>
      </c>
      <c r="C47" s="264">
        <v>0.93819467354914599</v>
      </c>
      <c r="D47" s="264">
        <v>0.93725702490707863</v>
      </c>
      <c r="E47" s="264">
        <v>0.94092029236233188</v>
      </c>
      <c r="F47" s="264">
        <v>0.93995380822340246</v>
      </c>
      <c r="G47" s="264">
        <v>0.94282009565115088</v>
      </c>
      <c r="H47" s="264">
        <v>0.93715697346731897</v>
      </c>
      <c r="I47" s="264">
        <v>0.93584555860771024</v>
      </c>
      <c r="J47" s="264">
        <v>0.94079374990723696</v>
      </c>
      <c r="K47" s="264"/>
      <c r="L47" s="264"/>
      <c r="M47" s="264"/>
      <c r="N47" s="264"/>
      <c r="O47" s="264">
        <v>0.93915766689984159</v>
      </c>
      <c r="P47" s="264">
        <v>0.94075935195072724</v>
      </c>
      <c r="R47" s="268"/>
      <c r="S47" s="268"/>
    </row>
    <row r="48" spans="1:19" s="261" customFormat="1" ht="9" customHeight="1">
      <c r="A48" s="259"/>
      <c r="B48" s="197" t="s">
        <v>128</v>
      </c>
      <c r="C48" s="267">
        <v>0.93668452238560951</v>
      </c>
      <c r="D48" s="267">
        <v>0.93424773901578662</v>
      </c>
      <c r="E48" s="267">
        <v>0.93488629239511056</v>
      </c>
      <c r="F48" s="267">
        <v>0.93859177195421439</v>
      </c>
      <c r="G48" s="267">
        <v>0.93525190012914261</v>
      </c>
      <c r="H48" s="267">
        <v>0.93316921326910274</v>
      </c>
      <c r="I48" s="267">
        <v>0.9419723793990824</v>
      </c>
      <c r="J48" s="267">
        <v>0.93509807528368571</v>
      </c>
      <c r="K48" s="267"/>
      <c r="L48" s="267"/>
      <c r="M48" s="267"/>
      <c r="N48" s="267"/>
      <c r="O48" s="267">
        <v>0.93624236017911266</v>
      </c>
      <c r="P48" s="267">
        <v>0.93601580747653923</v>
      </c>
      <c r="R48" s="268"/>
      <c r="S48" s="268"/>
    </row>
    <row r="49" spans="1:23" s="261" customFormat="1" ht="9" customHeight="1">
      <c r="A49" s="259"/>
      <c r="B49" s="195" t="s">
        <v>90</v>
      </c>
      <c r="C49" s="264">
        <v>0.92147133697274253</v>
      </c>
      <c r="D49" s="264">
        <v>0.93070061561872175</v>
      </c>
      <c r="E49" s="264">
        <v>0.91967638015814601</v>
      </c>
      <c r="F49" s="264">
        <v>0.9253434820998987</v>
      </c>
      <c r="G49" s="264">
        <v>0.92294282694778385</v>
      </c>
      <c r="H49" s="264">
        <v>0.91779059417210906</v>
      </c>
      <c r="I49" s="264">
        <v>0.92538672316084314</v>
      </c>
      <c r="J49" s="264">
        <v>0.92964941722451511</v>
      </c>
      <c r="K49" s="264"/>
      <c r="L49" s="264"/>
      <c r="M49" s="264"/>
      <c r="N49" s="264"/>
      <c r="O49" s="264">
        <v>0.92426783493366615</v>
      </c>
      <c r="P49" s="264">
        <v>0.92527049184026855</v>
      </c>
      <c r="R49" s="268"/>
      <c r="S49" s="268"/>
    </row>
    <row r="50" spans="1:23" s="261" customFormat="1" ht="9" customHeight="1">
      <c r="A50" s="259"/>
      <c r="B50" s="197" t="s">
        <v>88</v>
      </c>
      <c r="C50" s="267">
        <v>0.93627657654605156</v>
      </c>
      <c r="D50" s="267">
        <v>0.9415371020076756</v>
      </c>
      <c r="E50" s="267">
        <v>0.93720017914422271</v>
      </c>
      <c r="F50" s="267">
        <v>0.93840088042398861</v>
      </c>
      <c r="G50" s="267">
        <v>0.93599968138154188</v>
      </c>
      <c r="H50" s="267">
        <v>0.93576021395452469</v>
      </c>
      <c r="I50" s="267">
        <v>0.93637083917424291</v>
      </c>
      <c r="J50" s="267">
        <v>0.93608459947727307</v>
      </c>
      <c r="K50" s="267"/>
      <c r="L50" s="267"/>
      <c r="M50" s="267"/>
      <c r="N50" s="267"/>
      <c r="O50" s="267">
        <v>0.93719560228788867</v>
      </c>
      <c r="P50" s="267">
        <v>0.93587900443938532</v>
      </c>
      <c r="R50" s="268"/>
      <c r="S50" s="268"/>
    </row>
    <row r="51" spans="1:23" s="261" customFormat="1" ht="9" customHeight="1">
      <c r="A51" s="259"/>
      <c r="B51" s="195" t="s">
        <v>10</v>
      </c>
      <c r="C51" s="264">
        <v>0.93035566375373213</v>
      </c>
      <c r="D51" s="264">
        <v>0.93066096178851498</v>
      </c>
      <c r="E51" s="264">
        <v>0.92915124337110822</v>
      </c>
      <c r="F51" s="264">
        <v>0.9300312950241677</v>
      </c>
      <c r="G51" s="264">
        <v>0.92970319706358373</v>
      </c>
      <c r="H51" s="264">
        <v>0.93234584705743728</v>
      </c>
      <c r="I51" s="264">
        <v>0.93203533897697355</v>
      </c>
      <c r="J51" s="264">
        <v>0.93037873016747363</v>
      </c>
      <c r="K51" s="264"/>
      <c r="L51" s="264"/>
      <c r="M51" s="264"/>
      <c r="N51" s="264"/>
      <c r="O51" s="264">
        <v>0.93058592573998555</v>
      </c>
      <c r="P51" s="264">
        <v>0.93030973298963715</v>
      </c>
      <c r="R51" s="268"/>
      <c r="S51" s="268"/>
    </row>
    <row r="52" spans="1:23" s="38" customFormat="1" ht="9" customHeight="1">
      <c r="A52" s="37"/>
      <c r="B52" s="93" t="s">
        <v>0</v>
      </c>
      <c r="C52" s="67">
        <v>0.93996251905420358</v>
      </c>
      <c r="D52" s="67">
        <v>0.9391083651093225</v>
      </c>
      <c r="E52" s="75">
        <v>0.93868393767828373</v>
      </c>
      <c r="F52" s="75">
        <v>0.93860674684137557</v>
      </c>
      <c r="G52" s="75">
        <v>0.93890724263310998</v>
      </c>
      <c r="H52" s="75">
        <v>0.93830224456892297</v>
      </c>
      <c r="I52" s="67">
        <v>0.93913323365193702</v>
      </c>
      <c r="J52" s="67">
        <v>0.93886891274754047</v>
      </c>
      <c r="K52" s="67"/>
      <c r="L52" s="67"/>
      <c r="M52" s="67"/>
      <c r="N52" s="67"/>
      <c r="O52" s="67">
        <v>0.93894104500421594</v>
      </c>
      <c r="P52" s="67">
        <v>0.93925964456434108</v>
      </c>
      <c r="R52" s="66"/>
      <c r="S52" s="66"/>
    </row>
    <row r="53" spans="1:23" s="38" customFormat="1" ht="9" customHeight="1">
      <c r="A53" s="37"/>
      <c r="B53" s="94" t="s">
        <v>14</v>
      </c>
      <c r="C53" s="95">
        <v>0.94762186364092349</v>
      </c>
      <c r="D53" s="95">
        <v>0.94554292414025909</v>
      </c>
      <c r="E53" s="95">
        <v>0.94632730057646386</v>
      </c>
      <c r="F53" s="95">
        <v>0.94786122959382824</v>
      </c>
      <c r="G53" s="95">
        <v>0.94967393822665525</v>
      </c>
      <c r="H53" s="95">
        <v>0.94790147319611184</v>
      </c>
      <c r="I53" s="95">
        <v>0.94765166550569024</v>
      </c>
      <c r="J53" s="95">
        <v>0.9496229465171635</v>
      </c>
      <c r="K53" s="95"/>
      <c r="L53" s="95"/>
      <c r="M53" s="95"/>
      <c r="N53" s="95"/>
      <c r="O53" s="95">
        <v>0.94601340404757295</v>
      </c>
      <c r="P53" s="96">
        <v>0.9491683649089202</v>
      </c>
      <c r="R53" s="66"/>
      <c r="S53" s="66"/>
    </row>
    <row r="54" spans="1:23" s="38" customFormat="1" ht="36.75" customHeight="1">
      <c r="A54" s="37"/>
      <c r="B54" s="370" t="s">
        <v>169</v>
      </c>
      <c r="C54" s="370"/>
      <c r="D54" s="370"/>
      <c r="E54" s="370"/>
      <c r="F54" s="370"/>
      <c r="G54" s="370"/>
      <c r="H54" s="370"/>
      <c r="I54" s="370"/>
      <c r="J54" s="370"/>
      <c r="K54" s="370"/>
      <c r="L54" s="370"/>
      <c r="M54" s="370"/>
      <c r="N54" s="370"/>
      <c r="O54" s="370"/>
      <c r="P54" s="370"/>
      <c r="R54" s="66"/>
      <c r="S54" s="66"/>
      <c r="T54" s="66"/>
      <c r="U54" s="66"/>
      <c r="V54" s="66"/>
      <c r="W54" s="66"/>
    </row>
    <row r="55" spans="1:23" s="38" customFormat="1" ht="16.5" customHeight="1">
      <c r="A55" s="37"/>
      <c r="B55" s="17"/>
      <c r="C55" s="17"/>
      <c r="D55" s="17"/>
      <c r="E55" s="17"/>
      <c r="F55" s="17"/>
      <c r="G55" s="17"/>
      <c r="H55" s="17"/>
      <c r="I55" s="17"/>
      <c r="J55" s="17"/>
      <c r="K55" s="17"/>
      <c r="L55" s="17"/>
      <c r="M55" s="17"/>
      <c r="N55" s="17"/>
      <c r="O55" s="17"/>
      <c r="P55" s="17"/>
      <c r="Q55" s="16"/>
    </row>
    <row r="56" spans="1:23" s="16" customFormat="1">
      <c r="A56" s="36"/>
      <c r="B56" s="17"/>
      <c r="C56" s="17"/>
      <c r="D56" s="17"/>
      <c r="E56" s="17"/>
      <c r="F56" s="17"/>
      <c r="G56" s="17"/>
      <c r="H56" s="17"/>
      <c r="I56" s="17"/>
      <c r="J56" s="17"/>
      <c r="K56" s="17"/>
      <c r="L56" s="17"/>
      <c r="M56" s="17"/>
      <c r="N56" s="17"/>
      <c r="O56" s="17"/>
      <c r="P56" s="17"/>
    </row>
    <row r="66" spans="2:6" ht="15">
      <c r="B66" s="87"/>
    </row>
    <row r="67" spans="2:6" ht="15">
      <c r="B67" s="87"/>
    </row>
    <row r="68" spans="2:6" ht="15">
      <c r="B68" s="373"/>
      <c r="C68" s="373"/>
      <c r="D68" s="373"/>
      <c r="E68" s="373"/>
      <c r="F68" s="373"/>
    </row>
    <row r="70" spans="2:6" ht="158.44999999999999" customHeight="1"/>
  </sheetData>
  <mergeCells count="6">
    <mergeCell ref="B8:P8"/>
    <mergeCell ref="B68:F68"/>
    <mergeCell ref="B32:P32"/>
    <mergeCell ref="B54:P54"/>
    <mergeCell ref="B9:P9"/>
    <mergeCell ref="B34:P34"/>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zoomScaleNormal="100" workbookViewId="0">
      <selection activeCell="I33" sqref="I33"/>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4.5703125" style="17" customWidth="1"/>
    <col min="8" max="10" width="12.85546875" style="17" bestFit="1" customWidth="1"/>
    <col min="11"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1" t="s">
        <v>30</v>
      </c>
      <c r="C8" s="371"/>
      <c r="D8" s="371"/>
      <c r="E8" s="371"/>
      <c r="F8" s="371"/>
      <c r="G8" s="371"/>
      <c r="H8" s="371"/>
      <c r="I8" s="371"/>
      <c r="J8" s="371"/>
      <c r="K8" s="371"/>
      <c r="L8" s="371"/>
      <c r="M8" s="371"/>
      <c r="N8" s="371"/>
      <c r="O8" s="372"/>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73" customFormat="1" ht="12" customHeight="1">
      <c r="A10" s="272"/>
      <c r="B10" s="302" t="s">
        <v>151</v>
      </c>
      <c r="C10" s="303">
        <v>26014064570</v>
      </c>
      <c r="D10" s="303">
        <v>23857146716</v>
      </c>
      <c r="E10" s="303">
        <v>27466675446</v>
      </c>
      <c r="F10" s="303">
        <v>27274513497</v>
      </c>
      <c r="G10" s="303">
        <v>25677440704</v>
      </c>
      <c r="H10" s="303">
        <v>27756087636</v>
      </c>
      <c r="I10" s="303">
        <v>23692823290</v>
      </c>
      <c r="J10" s="303">
        <v>25992492959</v>
      </c>
      <c r="K10" s="303"/>
      <c r="L10" s="303"/>
      <c r="M10" s="303"/>
      <c r="N10" s="303"/>
      <c r="O10" s="303">
        <v>207731244818</v>
      </c>
      <c r="P10" s="272"/>
      <c r="Q10" s="272"/>
      <c r="R10" s="272"/>
    </row>
    <row r="11" spans="1:18" s="273" customFormat="1" ht="12" customHeight="1">
      <c r="A11" s="272"/>
      <c r="B11" s="304" t="s">
        <v>148</v>
      </c>
      <c r="C11" s="305">
        <v>15041485881.988098</v>
      </c>
      <c r="D11" s="305">
        <v>16029751928.199001</v>
      </c>
      <c r="E11" s="305">
        <v>12380267775.84</v>
      </c>
      <c r="F11" s="305">
        <v>11704837696.689999</v>
      </c>
      <c r="G11" s="305">
        <v>10959942180.139999</v>
      </c>
      <c r="H11" s="305">
        <v>10905508931.99</v>
      </c>
      <c r="I11" s="305">
        <v>11476348959.130001</v>
      </c>
      <c r="J11" s="305">
        <v>10858202078.61775</v>
      </c>
      <c r="K11" s="305"/>
      <c r="L11" s="305"/>
      <c r="M11" s="305"/>
      <c r="N11" s="305"/>
      <c r="O11" s="305">
        <v>99356345432.594849</v>
      </c>
      <c r="P11" s="272"/>
      <c r="Q11" s="272"/>
      <c r="R11" s="272"/>
    </row>
    <row r="12" spans="1:18" s="275" customFormat="1" ht="12" customHeight="1">
      <c r="A12" s="274"/>
      <c r="B12" s="306" t="s">
        <v>178</v>
      </c>
      <c r="C12" s="307">
        <v>41055550451.988098</v>
      </c>
      <c r="D12" s="307">
        <v>39886898644.199005</v>
      </c>
      <c r="E12" s="307">
        <v>39846943221.839996</v>
      </c>
      <c r="F12" s="307">
        <v>38979351193.690002</v>
      </c>
      <c r="G12" s="307">
        <v>36637382884.139999</v>
      </c>
      <c r="H12" s="307">
        <v>38661596567.989998</v>
      </c>
      <c r="I12" s="307">
        <v>35169172249.130005</v>
      </c>
      <c r="J12" s="307">
        <v>36850695037.617752</v>
      </c>
      <c r="K12" s="307"/>
      <c r="L12" s="307"/>
      <c r="M12" s="307"/>
      <c r="N12" s="307"/>
      <c r="O12" s="307">
        <v>307087590250.59485</v>
      </c>
      <c r="P12" s="274"/>
      <c r="Q12" s="274"/>
      <c r="R12" s="274"/>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7" t="s">
        <v>86</v>
      </c>
      <c r="C14" s="358"/>
      <c r="D14" s="358"/>
      <c r="E14" s="358"/>
      <c r="F14" s="358"/>
      <c r="G14" s="358"/>
      <c r="H14" s="358"/>
      <c r="I14" s="358"/>
      <c r="J14" s="358"/>
      <c r="K14" s="358"/>
      <c r="L14" s="358"/>
      <c r="M14" s="358"/>
      <c r="N14" s="358"/>
      <c r="O14" s="358"/>
      <c r="P14" s="374"/>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3" t="s">
        <v>171</v>
      </c>
      <c r="C16" s="354"/>
      <c r="D16" s="354"/>
      <c r="E16" s="354"/>
      <c r="F16" s="354"/>
      <c r="G16" s="354"/>
      <c r="H16" s="354"/>
      <c r="I16" s="354"/>
      <c r="J16" s="354"/>
      <c r="K16" s="354"/>
      <c r="L16" s="354"/>
      <c r="M16" s="354"/>
      <c r="N16" s="354"/>
      <c r="O16" s="354"/>
      <c r="P16" s="355"/>
      <c r="Q16" s="6"/>
      <c r="R16" s="6"/>
    </row>
    <row r="17" spans="1:18" s="273" customFormat="1" ht="12" customHeight="1">
      <c r="A17" s="272"/>
      <c r="B17" s="302" t="s">
        <v>52</v>
      </c>
      <c r="C17" s="303">
        <v>1645748600</v>
      </c>
      <c r="D17" s="303">
        <v>1400357700</v>
      </c>
      <c r="E17" s="303">
        <v>1667678450</v>
      </c>
      <c r="F17" s="303">
        <v>1732267250</v>
      </c>
      <c r="G17" s="303">
        <v>1416340600</v>
      </c>
      <c r="H17" s="303">
        <v>1624901400</v>
      </c>
      <c r="I17" s="303">
        <v>1346580750</v>
      </c>
      <c r="J17" s="303">
        <v>1608478200</v>
      </c>
      <c r="K17" s="303"/>
      <c r="L17" s="303"/>
      <c r="M17" s="303"/>
      <c r="N17" s="303"/>
      <c r="O17" s="303">
        <v>12442352950</v>
      </c>
      <c r="P17" s="303">
        <v>18924764.199986648</v>
      </c>
      <c r="Q17" s="272"/>
      <c r="R17" s="272"/>
    </row>
    <row r="18" spans="1:18" s="273" customFormat="1" ht="12" customHeight="1">
      <c r="A18" s="272"/>
      <c r="B18" s="308" t="s">
        <v>53</v>
      </c>
      <c r="C18" s="305">
        <v>2893442261</v>
      </c>
      <c r="D18" s="305">
        <v>2899098098</v>
      </c>
      <c r="E18" s="305">
        <v>3471077021</v>
      </c>
      <c r="F18" s="305">
        <v>3285168940</v>
      </c>
      <c r="G18" s="305">
        <v>1924257309</v>
      </c>
      <c r="H18" s="305">
        <v>4064032422</v>
      </c>
      <c r="I18" s="305">
        <v>2847652228</v>
      </c>
      <c r="J18" s="305">
        <v>3115279342</v>
      </c>
      <c r="K18" s="305"/>
      <c r="L18" s="305"/>
      <c r="M18" s="305"/>
      <c r="N18" s="305"/>
      <c r="O18" s="309">
        <v>24500007621</v>
      </c>
      <c r="P18" s="310">
        <v>37280472.902753018</v>
      </c>
      <c r="Q18" s="272"/>
      <c r="R18" s="272"/>
    </row>
    <row r="19" spans="1:18" s="272" customFormat="1" ht="12" customHeight="1">
      <c r="B19" s="302" t="s">
        <v>54</v>
      </c>
      <c r="C19" s="303">
        <v>84893300</v>
      </c>
      <c r="D19" s="303">
        <v>97905200</v>
      </c>
      <c r="E19" s="303">
        <v>85654800</v>
      </c>
      <c r="F19" s="303">
        <v>78815400</v>
      </c>
      <c r="G19" s="303">
        <v>86228650</v>
      </c>
      <c r="H19" s="303">
        <v>101187150</v>
      </c>
      <c r="I19" s="303">
        <v>66412200</v>
      </c>
      <c r="J19" s="303">
        <v>88092650</v>
      </c>
      <c r="K19" s="303"/>
      <c r="L19" s="303"/>
      <c r="M19" s="303"/>
      <c r="N19" s="303"/>
      <c r="O19" s="311">
        <v>689189350</v>
      </c>
      <c r="P19" s="312">
        <v>1048520.0200333238</v>
      </c>
    </row>
    <row r="20" spans="1:18" s="272" customFormat="1" ht="12" customHeight="1">
      <c r="B20" s="313" t="s">
        <v>55</v>
      </c>
      <c r="C20" s="305">
        <v>21370452034</v>
      </c>
      <c r="D20" s="305">
        <v>19442722743</v>
      </c>
      <c r="E20" s="305">
        <v>22222136175</v>
      </c>
      <c r="F20" s="305">
        <v>22156463157</v>
      </c>
      <c r="G20" s="305">
        <v>22229888570</v>
      </c>
      <c r="H20" s="305">
        <v>21945493339</v>
      </c>
      <c r="I20" s="305">
        <v>19412265512</v>
      </c>
      <c r="J20" s="305">
        <v>21163355182</v>
      </c>
      <c r="K20" s="305"/>
      <c r="L20" s="305"/>
      <c r="M20" s="305"/>
      <c r="N20" s="305"/>
      <c r="O20" s="309">
        <v>169942776712</v>
      </c>
      <c r="P20" s="310">
        <v>258386689.32081211</v>
      </c>
    </row>
    <row r="21" spans="1:18" s="272" customFormat="1" ht="12" customHeight="1">
      <c r="B21" s="302" t="s">
        <v>56</v>
      </c>
      <c r="C21" s="303">
        <v>19528375</v>
      </c>
      <c r="D21" s="303">
        <v>17062975</v>
      </c>
      <c r="E21" s="303">
        <v>20129000</v>
      </c>
      <c r="F21" s="303">
        <v>21798750</v>
      </c>
      <c r="G21" s="303">
        <v>20725575</v>
      </c>
      <c r="H21" s="303">
        <v>20473325</v>
      </c>
      <c r="I21" s="303">
        <v>19912600</v>
      </c>
      <c r="J21" s="303">
        <v>17287585</v>
      </c>
      <c r="K21" s="303"/>
      <c r="L21" s="303"/>
      <c r="M21" s="303"/>
      <c r="N21" s="303"/>
      <c r="O21" s="311">
        <v>156918185</v>
      </c>
      <c r="P21" s="312">
        <v>238480.48704488511</v>
      </c>
    </row>
    <row r="22" spans="1:18" s="274" customFormat="1" ht="12" customHeight="1">
      <c r="B22" s="314" t="s">
        <v>0</v>
      </c>
      <c r="C22" s="315">
        <v>26014064570</v>
      </c>
      <c r="D22" s="315">
        <v>23857146716</v>
      </c>
      <c r="E22" s="315">
        <v>27466675446</v>
      </c>
      <c r="F22" s="315">
        <v>27274513497</v>
      </c>
      <c r="G22" s="315">
        <v>25677440704</v>
      </c>
      <c r="H22" s="315">
        <v>27756087636</v>
      </c>
      <c r="I22" s="315">
        <v>23692823290</v>
      </c>
      <c r="J22" s="315">
        <v>25992492959</v>
      </c>
      <c r="K22" s="315"/>
      <c r="L22" s="315"/>
      <c r="M22" s="315"/>
      <c r="N22" s="315"/>
      <c r="O22" s="316">
        <v>207731244818</v>
      </c>
      <c r="P22" s="317">
        <v>315878926.93062997</v>
      </c>
    </row>
    <row r="23" spans="1:18" s="6" customFormat="1" ht="12" customHeight="1">
      <c r="B23" s="353" t="s">
        <v>147</v>
      </c>
      <c r="C23" s="354"/>
      <c r="D23" s="354"/>
      <c r="E23" s="354"/>
      <c r="F23" s="354"/>
      <c r="G23" s="354"/>
      <c r="H23" s="354"/>
      <c r="I23" s="354"/>
      <c r="J23" s="354"/>
      <c r="K23" s="354"/>
      <c r="L23" s="354"/>
      <c r="M23" s="354"/>
      <c r="N23" s="354"/>
      <c r="O23" s="354"/>
      <c r="P23" s="355"/>
    </row>
    <row r="24" spans="1:18" s="272" customFormat="1" ht="12" customHeight="1">
      <c r="B24" s="318" t="s">
        <v>52</v>
      </c>
      <c r="C24" s="319">
        <v>739586074</v>
      </c>
      <c r="D24" s="319">
        <v>807802730</v>
      </c>
      <c r="E24" s="319">
        <v>514216860</v>
      </c>
      <c r="F24" s="319">
        <v>592506450</v>
      </c>
      <c r="G24" s="319">
        <v>447077080</v>
      </c>
      <c r="H24" s="319">
        <v>468185750</v>
      </c>
      <c r="I24" s="319">
        <v>457693010</v>
      </c>
      <c r="J24" s="319">
        <v>477610220.64999998</v>
      </c>
      <c r="K24" s="319"/>
      <c r="L24" s="319"/>
      <c r="M24" s="319"/>
      <c r="N24" s="319"/>
      <c r="O24" s="319">
        <v>4504678174.6499996</v>
      </c>
      <c r="P24" s="319">
        <v>6862118.3128888831</v>
      </c>
    </row>
    <row r="25" spans="1:18" s="272" customFormat="1" ht="12" customHeight="1">
      <c r="B25" s="320" t="s">
        <v>53</v>
      </c>
      <c r="C25" s="321">
        <v>1867111752.0980999</v>
      </c>
      <c r="D25" s="321">
        <v>2150364219.869</v>
      </c>
      <c r="E25" s="321">
        <v>1558090262.1500001</v>
      </c>
      <c r="F25" s="321">
        <v>1291033836.05</v>
      </c>
      <c r="G25" s="321">
        <v>1068004550.5699999</v>
      </c>
      <c r="H25" s="321">
        <v>1232796364.25</v>
      </c>
      <c r="I25" s="321">
        <v>1172509980</v>
      </c>
      <c r="J25" s="321">
        <v>1102497904.4877501</v>
      </c>
      <c r="K25" s="321"/>
      <c r="L25" s="321"/>
      <c r="M25" s="321"/>
      <c r="N25" s="321"/>
      <c r="O25" s="322">
        <v>11442408869.47485</v>
      </c>
      <c r="P25" s="323">
        <v>17428897.231493436</v>
      </c>
    </row>
    <row r="26" spans="1:18" s="272" customFormat="1" ht="12" customHeight="1">
      <c r="B26" s="318" t="s">
        <v>54</v>
      </c>
      <c r="C26" s="319">
        <v>64684400</v>
      </c>
      <c r="D26" s="319">
        <v>77556960</v>
      </c>
      <c r="E26" s="319">
        <v>61542772</v>
      </c>
      <c r="F26" s="319">
        <v>50600200</v>
      </c>
      <c r="G26" s="319">
        <v>35640150</v>
      </c>
      <c r="H26" s="319">
        <v>46729280</v>
      </c>
      <c r="I26" s="319">
        <v>35917500</v>
      </c>
      <c r="J26" s="319">
        <v>38323000.399999999</v>
      </c>
      <c r="K26" s="319"/>
      <c r="L26" s="319"/>
      <c r="M26" s="319"/>
      <c r="N26" s="319"/>
      <c r="O26" s="324">
        <v>410994262.39999998</v>
      </c>
      <c r="P26" s="325">
        <v>626034.05657456547</v>
      </c>
    </row>
    <row r="27" spans="1:18" s="272" customFormat="1" ht="12" customHeight="1">
      <c r="B27" s="326" t="s">
        <v>55</v>
      </c>
      <c r="C27" s="321">
        <v>12329250256.560001</v>
      </c>
      <c r="D27" s="321">
        <v>12945862416.33</v>
      </c>
      <c r="E27" s="321">
        <v>10219636283.690001</v>
      </c>
      <c r="F27" s="321">
        <v>9745223210.6399994</v>
      </c>
      <c r="G27" s="321">
        <v>9391545796.7999992</v>
      </c>
      <c r="H27" s="321">
        <v>9138951138.7399998</v>
      </c>
      <c r="I27" s="321">
        <v>9789351275.1300011</v>
      </c>
      <c r="J27" s="321">
        <v>9221797351.3800011</v>
      </c>
      <c r="K27" s="321"/>
      <c r="L27" s="321"/>
      <c r="M27" s="321"/>
      <c r="N27" s="321"/>
      <c r="O27" s="322">
        <v>82781617729.270004</v>
      </c>
      <c r="P27" s="323">
        <v>126004219.96905674</v>
      </c>
    </row>
    <row r="28" spans="1:18" s="272" customFormat="1" ht="12" customHeight="1">
      <c r="B28" s="318" t="s">
        <v>56</v>
      </c>
      <c r="C28" s="319">
        <v>40853399.329999998</v>
      </c>
      <c r="D28" s="319">
        <v>48165602</v>
      </c>
      <c r="E28" s="319">
        <v>26781598</v>
      </c>
      <c r="F28" s="319">
        <v>25474000</v>
      </c>
      <c r="G28" s="319">
        <v>17674602.77</v>
      </c>
      <c r="H28" s="319">
        <v>18846399</v>
      </c>
      <c r="I28" s="319">
        <v>20877194</v>
      </c>
      <c r="J28" s="319">
        <v>17973601.699999996</v>
      </c>
      <c r="K28" s="319"/>
      <c r="L28" s="319"/>
      <c r="M28" s="319"/>
      <c r="N28" s="319"/>
      <c r="O28" s="324">
        <v>216646396.79999998</v>
      </c>
      <c r="P28" s="325">
        <v>330295.65281059884</v>
      </c>
    </row>
    <row r="29" spans="1:18" s="274" customFormat="1" ht="12" customHeight="1">
      <c r="B29" s="327" t="s">
        <v>150</v>
      </c>
      <c r="C29" s="328">
        <v>15041485881.9881</v>
      </c>
      <c r="D29" s="328">
        <v>16029751928.198999</v>
      </c>
      <c r="E29" s="328">
        <v>12380267775.84</v>
      </c>
      <c r="F29" s="328">
        <v>11704837696.689999</v>
      </c>
      <c r="G29" s="328">
        <v>10959942180.139999</v>
      </c>
      <c r="H29" s="328">
        <v>10905508931.99</v>
      </c>
      <c r="I29" s="328">
        <v>11476348959.130001</v>
      </c>
      <c r="J29" s="328">
        <v>10858202078.617752</v>
      </c>
      <c r="K29" s="328"/>
      <c r="L29" s="328"/>
      <c r="M29" s="328"/>
      <c r="N29" s="328"/>
      <c r="O29" s="329">
        <v>99356345432.594864</v>
      </c>
      <c r="P29" s="330">
        <v>151251565.22282422</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7" t="s">
        <v>57</v>
      </c>
      <c r="C32" s="358"/>
      <c r="D32" s="358"/>
      <c r="E32" s="358"/>
      <c r="F32" s="358"/>
      <c r="G32" s="358"/>
      <c r="H32" s="358"/>
      <c r="I32" s="358"/>
      <c r="J32" s="358"/>
      <c r="K32" s="358"/>
      <c r="L32" s="358"/>
      <c r="M32" s="358"/>
      <c r="N32" s="358"/>
      <c r="O32" s="374"/>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3" t="s">
        <v>171</v>
      </c>
      <c r="C34" s="354"/>
      <c r="D34" s="354"/>
      <c r="E34" s="354"/>
      <c r="F34" s="354"/>
      <c r="G34" s="354"/>
      <c r="H34" s="354"/>
      <c r="I34" s="354"/>
      <c r="J34" s="354"/>
      <c r="K34" s="354"/>
      <c r="L34" s="354"/>
      <c r="M34" s="354"/>
      <c r="N34" s="354"/>
      <c r="O34" s="355"/>
      <c r="P34" s="1"/>
      <c r="Q34" s="103"/>
    </row>
    <row r="35" spans="2:17" s="272" customFormat="1" ht="12" customHeight="1">
      <c r="B35" s="202" t="s">
        <v>52</v>
      </c>
      <c r="C35" s="279">
        <v>6.3263800840177589E-2</v>
      </c>
      <c r="D35" s="279">
        <v>5.8697618649460631E-2</v>
      </c>
      <c r="E35" s="279">
        <v>6.0716429015178305E-2</v>
      </c>
      <c r="F35" s="279">
        <v>6.3512306101831548E-2</v>
      </c>
      <c r="G35" s="279">
        <v>5.5158947354880437E-2</v>
      </c>
      <c r="H35" s="279">
        <v>5.8542162761169629E-2</v>
      </c>
      <c r="I35" s="279">
        <v>5.6834963630879295E-2</v>
      </c>
      <c r="J35" s="279">
        <v>6.1882413608312946E-2</v>
      </c>
      <c r="K35" s="279"/>
      <c r="L35" s="279"/>
      <c r="M35" s="279"/>
      <c r="N35" s="279"/>
      <c r="O35" s="279">
        <v>5.989639623495803E-2</v>
      </c>
      <c r="P35" s="273"/>
      <c r="Q35" s="280"/>
    </row>
    <row r="36" spans="2:17" s="272" customFormat="1" ht="12" customHeight="1">
      <c r="B36" s="276" t="s">
        <v>53</v>
      </c>
      <c r="C36" s="281">
        <v>0.11122607361929832</v>
      </c>
      <c r="D36" s="281">
        <v>0.12151906229656939</v>
      </c>
      <c r="E36" s="281">
        <v>0.12637412299221296</v>
      </c>
      <c r="F36" s="281">
        <v>0.12044830571813298</v>
      </c>
      <c r="G36" s="281">
        <v>7.4939606761519714E-2</v>
      </c>
      <c r="H36" s="281">
        <v>0.14641949814025296</v>
      </c>
      <c r="I36" s="281">
        <v>0.12019049790498817</v>
      </c>
      <c r="J36" s="281">
        <v>0.11985304168068737</v>
      </c>
      <c r="K36" s="281"/>
      <c r="L36" s="281"/>
      <c r="M36" s="281"/>
      <c r="N36" s="281"/>
      <c r="O36" s="282">
        <v>0.11794088868270751</v>
      </c>
      <c r="P36" s="273"/>
    </row>
    <row r="37" spans="2:17" s="272" customFormat="1" ht="12" customHeight="1">
      <c r="B37" s="202" t="s">
        <v>54</v>
      </c>
      <c r="C37" s="279">
        <v>3.26336162392327E-3</v>
      </c>
      <c r="D37" s="279">
        <v>4.1038101146579709E-3</v>
      </c>
      <c r="E37" s="279">
        <v>3.1184990032156949E-3</v>
      </c>
      <c r="F37" s="279">
        <v>2.8897087388440172E-3</v>
      </c>
      <c r="G37" s="279">
        <v>3.3581481501218074E-3</v>
      </c>
      <c r="H37" s="279">
        <v>3.6455840364460796E-3</v>
      </c>
      <c r="I37" s="279">
        <v>2.803051336985682E-3</v>
      </c>
      <c r="J37" s="279">
        <v>3.3891574055230273E-3</v>
      </c>
      <c r="K37" s="279"/>
      <c r="L37" s="279"/>
      <c r="M37" s="279"/>
      <c r="N37" s="279"/>
      <c r="O37" s="283">
        <v>3.3176971071627714E-3</v>
      </c>
      <c r="P37" s="273"/>
    </row>
    <row r="38" spans="2:17" s="272" customFormat="1" ht="9">
      <c r="B38" s="254" t="s">
        <v>55</v>
      </c>
      <c r="C38" s="281">
        <v>0.82149607864988861</v>
      </c>
      <c r="D38" s="281">
        <v>0.81496429453403874</v>
      </c>
      <c r="E38" s="281">
        <v>0.80905809728189115</v>
      </c>
      <c r="F38" s="281">
        <v>0.81235044428700998</v>
      </c>
      <c r="G38" s="281">
        <v>0.86573614661437248</v>
      </c>
      <c r="H38" s="281">
        <v>0.79065513939855181</v>
      </c>
      <c r="I38" s="281">
        <v>0.81933103853407419</v>
      </c>
      <c r="J38" s="281">
        <v>0.81421028815445373</v>
      </c>
      <c r="K38" s="281"/>
      <c r="L38" s="281"/>
      <c r="M38" s="281"/>
      <c r="N38" s="281"/>
      <c r="O38" s="282">
        <v>0.81808962759016979</v>
      </c>
      <c r="P38" s="273"/>
    </row>
    <row r="39" spans="2:17" s="272" customFormat="1" ht="12" customHeight="1">
      <c r="B39" s="202" t="s">
        <v>56</v>
      </c>
      <c r="C39" s="279">
        <v>7.5068526671224448E-4</v>
      </c>
      <c r="D39" s="279">
        <v>7.1521440527322442E-4</v>
      </c>
      <c r="E39" s="279">
        <v>7.3285170750184137E-4</v>
      </c>
      <c r="F39" s="279">
        <v>7.992351541814928E-4</v>
      </c>
      <c r="G39" s="279">
        <v>8.0715111910554995E-4</v>
      </c>
      <c r="H39" s="279">
        <v>7.3761566357953979E-4</v>
      </c>
      <c r="I39" s="279">
        <v>8.4044859307267467E-4</v>
      </c>
      <c r="J39" s="279">
        <v>6.6509915102291514E-4</v>
      </c>
      <c r="K39" s="279"/>
      <c r="L39" s="279"/>
      <c r="M39" s="279"/>
      <c r="N39" s="279"/>
      <c r="O39" s="283">
        <v>7.5539038500193386E-4</v>
      </c>
      <c r="P39" s="273"/>
    </row>
    <row r="40" spans="2:17" s="274" customFormat="1" ht="12" customHeight="1">
      <c r="B40" s="277" t="s">
        <v>150</v>
      </c>
      <c r="C40" s="284">
        <v>1</v>
      </c>
      <c r="D40" s="284">
        <v>0.99999999999999989</v>
      </c>
      <c r="E40" s="284">
        <v>1</v>
      </c>
      <c r="F40" s="284">
        <v>1</v>
      </c>
      <c r="G40" s="284">
        <v>1</v>
      </c>
      <c r="H40" s="284">
        <v>1</v>
      </c>
      <c r="I40" s="284">
        <v>1</v>
      </c>
      <c r="J40" s="284">
        <v>1</v>
      </c>
      <c r="K40" s="284"/>
      <c r="L40" s="284"/>
      <c r="M40" s="284"/>
      <c r="N40" s="284"/>
      <c r="O40" s="285">
        <v>1</v>
      </c>
    </row>
    <row r="41" spans="2:17" s="146" customFormat="1" ht="12" customHeight="1">
      <c r="B41" s="353" t="s">
        <v>147</v>
      </c>
      <c r="C41" s="354"/>
      <c r="D41" s="354"/>
      <c r="E41" s="354"/>
      <c r="F41" s="354"/>
      <c r="G41" s="354"/>
      <c r="H41" s="354"/>
      <c r="I41" s="354"/>
      <c r="J41" s="354"/>
      <c r="K41" s="354"/>
      <c r="L41" s="354"/>
      <c r="M41" s="354"/>
      <c r="N41" s="354"/>
      <c r="O41" s="355"/>
    </row>
    <row r="42" spans="2:17" s="274" customFormat="1" ht="12" customHeight="1">
      <c r="B42" s="286" t="s">
        <v>52</v>
      </c>
      <c r="C42" s="287">
        <v>4.9169748241803729E-2</v>
      </c>
      <c r="D42" s="287">
        <v>5.0393963276433536E-2</v>
      </c>
      <c r="E42" s="287">
        <v>4.1535196920658726E-2</v>
      </c>
      <c r="F42" s="287">
        <v>5.0620646381756701E-2</v>
      </c>
      <c r="G42" s="287">
        <v>4.0791919578748101E-2</v>
      </c>
      <c r="H42" s="287">
        <v>4.2931123427594781E-2</v>
      </c>
      <c r="I42" s="287">
        <v>3.9881412775958039E-2</v>
      </c>
      <c r="J42" s="287">
        <v>4.3986123779232493E-2</v>
      </c>
      <c r="K42" s="287"/>
      <c r="L42" s="287"/>
      <c r="M42" s="287"/>
      <c r="N42" s="287"/>
      <c r="O42" s="287">
        <v>4.5338605753228456E-2</v>
      </c>
    </row>
    <row r="43" spans="2:17" s="274" customFormat="1" ht="12" customHeight="1">
      <c r="B43" s="289" t="s">
        <v>53</v>
      </c>
      <c r="C43" s="290">
        <v>0.12413080507783686</v>
      </c>
      <c r="D43" s="290">
        <v>0.13414831555104428</v>
      </c>
      <c r="E43" s="290">
        <v>0.12585271097210043</v>
      </c>
      <c r="F43" s="290">
        <v>0.11029916599485103</v>
      </c>
      <c r="G43" s="290">
        <v>9.744618475317153E-2</v>
      </c>
      <c r="H43" s="290">
        <v>0.11304345096942152</v>
      </c>
      <c r="I43" s="290">
        <v>0.10216750851473634</v>
      </c>
      <c r="J43" s="290">
        <v>0.10153595378914683</v>
      </c>
      <c r="K43" s="290"/>
      <c r="L43" s="290"/>
      <c r="M43" s="290"/>
      <c r="N43" s="290"/>
      <c r="O43" s="291">
        <v>0.11516535576721254</v>
      </c>
    </row>
    <row r="44" spans="2:17" s="274" customFormat="1" ht="12" customHeight="1">
      <c r="B44" s="286" t="s">
        <v>54</v>
      </c>
      <c r="C44" s="287">
        <v>4.3003996086223347E-3</v>
      </c>
      <c r="D44" s="287">
        <v>4.8383131783570777E-3</v>
      </c>
      <c r="E44" s="287">
        <v>4.9710372274903662E-3</v>
      </c>
      <c r="F44" s="287">
        <v>4.3230159453051782E-3</v>
      </c>
      <c r="G44" s="287">
        <v>3.2518556589269105E-3</v>
      </c>
      <c r="H44" s="287">
        <v>4.2849242792260041E-3</v>
      </c>
      <c r="I44" s="287">
        <v>3.1296974436652923E-3</v>
      </c>
      <c r="J44" s="287">
        <v>3.5294057084705233E-3</v>
      </c>
      <c r="K44" s="287"/>
      <c r="L44" s="287"/>
      <c r="M44" s="287"/>
      <c r="N44" s="287"/>
      <c r="O44" s="288">
        <v>4.1365678317830832E-3</v>
      </c>
    </row>
    <row r="45" spans="2:17" s="274" customFormat="1" ht="12" customHeight="1">
      <c r="B45" s="292" t="s">
        <v>55</v>
      </c>
      <c r="C45" s="290">
        <v>0.81968299895983343</v>
      </c>
      <c r="D45" s="290">
        <v>0.80761464521207438</v>
      </c>
      <c r="E45" s="290">
        <v>0.82547780619362243</v>
      </c>
      <c r="F45" s="290">
        <v>0.83258080660066247</v>
      </c>
      <c r="G45" s="290">
        <v>0.85689738526339876</v>
      </c>
      <c r="H45" s="290">
        <v>0.83801234731301577</v>
      </c>
      <c r="I45" s="290">
        <v>0.85300223180666612</v>
      </c>
      <c r="J45" s="290">
        <v>0.84929321489971155</v>
      </c>
      <c r="K45" s="290"/>
      <c r="L45" s="290"/>
      <c r="M45" s="290"/>
      <c r="N45" s="290"/>
      <c r="O45" s="291">
        <v>0.83317897179934564</v>
      </c>
    </row>
    <row r="46" spans="2:17" s="274" customFormat="1" ht="12" customHeight="1">
      <c r="B46" s="286" t="s">
        <v>56</v>
      </c>
      <c r="C46" s="287">
        <v>2.7160481119037037E-3</v>
      </c>
      <c r="D46" s="287">
        <v>3.004762782090763E-3</v>
      </c>
      <c r="E46" s="287">
        <v>2.1632486861281053E-3</v>
      </c>
      <c r="F46" s="287">
        <v>2.1763650774246765E-3</v>
      </c>
      <c r="G46" s="287">
        <v>1.6126547457547106E-3</v>
      </c>
      <c r="H46" s="287">
        <v>1.7281540107418878E-3</v>
      </c>
      <c r="I46" s="287">
        <v>1.8191494589741594E-3</v>
      </c>
      <c r="J46" s="287">
        <v>1.6553018234385295E-3</v>
      </c>
      <c r="K46" s="287"/>
      <c r="L46" s="287"/>
      <c r="M46" s="287"/>
      <c r="N46" s="287"/>
      <c r="O46" s="288">
        <v>2.1804988484301368E-3</v>
      </c>
    </row>
    <row r="47" spans="2:17" s="274" customFormat="1" ht="12" customHeight="1">
      <c r="B47" s="278" t="s">
        <v>150</v>
      </c>
      <c r="C47" s="284">
        <v>1</v>
      </c>
      <c r="D47" s="284">
        <v>1</v>
      </c>
      <c r="E47" s="284">
        <v>1</v>
      </c>
      <c r="F47" s="284">
        <v>1</v>
      </c>
      <c r="G47" s="284">
        <v>1</v>
      </c>
      <c r="H47" s="284">
        <v>1</v>
      </c>
      <c r="I47" s="284">
        <v>1</v>
      </c>
      <c r="J47" s="284">
        <v>0.99999999999999989</v>
      </c>
      <c r="K47" s="284"/>
      <c r="L47" s="284"/>
      <c r="M47" s="284"/>
      <c r="N47" s="284"/>
      <c r="O47" s="285">
        <v>0.99999999999999989</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SCJ</cp:lastModifiedBy>
  <cp:lastPrinted>2016-10-17T17:48:10Z</cp:lastPrinted>
  <dcterms:created xsi:type="dcterms:W3CDTF">2009-04-09T13:46:36Z</dcterms:created>
  <dcterms:modified xsi:type="dcterms:W3CDTF">2017-09-25T18:56:08Z</dcterms:modified>
</cp:coreProperties>
</file>