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Estadísticas operación casinos\Boletín Estadístico\Boletín Estadístico 2016\Junio\"/>
    </mc:Choice>
  </mc:AlternateContent>
  <bookViews>
    <workbookView xWindow="0" yWindow="0" windowWidth="25200" windowHeight="10485" tabRatio="897"/>
  </bookViews>
  <sheets>
    <sheet name="Indice" sheetId="5" r:id="rId1"/>
    <sheet name="Oferta de Juegos" sheetId="11" r:id="rId2"/>
    <sheet name="Parque de Máquinas" sheetId="13" r:id="rId3"/>
    <sheet name="Posiciones de Juego" sheetId="12" r:id="rId4"/>
    <sheet name="Ingresos Brutos del Juego" sheetId="1" r:id="rId5"/>
    <sheet name="Impuestos" sheetId="2" r:id="rId6"/>
    <sheet name="Visitas" sheetId="3" r:id="rId7"/>
    <sheet name="Retorno Máquinas" sheetId="7" r:id="rId8"/>
    <sheet name="Resumen Industria" sheetId="4" r:id="rId9"/>
    <sheet name="Glosario" sheetId="6" r:id="rId10"/>
  </sheets>
  <definedNames>
    <definedName name="_xlnm.Print_Area" localSheetId="9">Glosario!$A$1:$E$18</definedName>
    <definedName name="_xlnm.Print_Area" localSheetId="5">Impuestos!$A$1:$Q$52</definedName>
    <definedName name="_xlnm.Print_Area" localSheetId="0">Indice!$A$1:$E$28</definedName>
    <definedName name="_xlnm.Print_Area" localSheetId="4">'Ingresos Brutos del Juego'!$A$1:$R$29</definedName>
    <definedName name="_xlnm.Print_Area" localSheetId="1">'Oferta de Juegos'!$A$1:$I$29</definedName>
    <definedName name="_xlnm.Print_Area" localSheetId="2">'Parque de Máquinas'!$A$1:$T$29</definedName>
    <definedName name="_xlnm.Print_Area" localSheetId="3">'Posiciones de Juego'!$A$1:$J$70</definedName>
    <definedName name="_xlnm.Print_Area" localSheetId="8">'Resumen Industria'!$A$1:$Q$48</definedName>
    <definedName name="_xlnm.Print_Area" localSheetId="7">'Retorno Máquinas'!$A$1:$Q$51</definedName>
    <definedName name="_xlnm.Print_Area" localSheetId="6">Visitas!$A$1:$Q$74</definedName>
  </definedNames>
  <calcPr calcId="152511"/>
</workbook>
</file>

<file path=xl/calcChain.xml><?xml version="1.0" encoding="utf-8"?>
<calcChain xmlns="http://schemas.openxmlformats.org/spreadsheetml/2006/main">
  <c r="B70" i="12" l="1"/>
  <c r="B29" i="13" l="1"/>
  <c r="B28" i="12" l="1"/>
</calcChain>
</file>

<file path=xl/sharedStrings.xml><?xml version="1.0" encoding="utf-8"?>
<sst xmlns="http://schemas.openxmlformats.org/spreadsheetml/2006/main" count="789" uniqueCount="165">
  <si>
    <t>Nov</t>
  </si>
  <si>
    <t>Dic</t>
  </si>
  <si>
    <t>Total</t>
  </si>
  <si>
    <t>Enjoy Antofagasta</t>
  </si>
  <si>
    <t>Casino de Colchagua</t>
  </si>
  <si>
    <t>Gran Casino de Talca</t>
  </si>
  <si>
    <t>Total $</t>
  </si>
  <si>
    <t>Total US$</t>
  </si>
  <si>
    <t>Impuesto por entradas (0,07 UTM)</t>
  </si>
  <si>
    <t>Gasto promedio por visita</t>
  </si>
  <si>
    <t>Casinos de Juego</t>
  </si>
  <si>
    <t>Casino Gran Los Angeles</t>
  </si>
  <si>
    <t>Dreams Temuco</t>
  </si>
  <si>
    <t>Dreams Valdivia</t>
  </si>
  <si>
    <t>Dreams Punta Arenas</t>
  </si>
  <si>
    <t>Impuesto específico al juego (20%)</t>
  </si>
  <si>
    <t>IVA al juego (19%)</t>
  </si>
  <si>
    <t>Corresponden a la suma de los ingresos brutos en las mesas de juego, máquinas de azar y bingo, en que dicha recaudación bruta es la diferencia entre el valor de apertura y cierre, considerando las adiciones o deducciones que corresponda.</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</si>
  <si>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</si>
  <si>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</si>
  <si>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</si>
  <si>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Corresponde a la razón entre la suma de los premios ganados por los clientes en cada una de las jugadas en las máquinas de azar y el monto total apostado por los clientes en cada una de dichas jugadas.</t>
  </si>
  <si>
    <t>Casinos</t>
  </si>
  <si>
    <t>Año</t>
  </si>
  <si>
    <t>Mayor valor</t>
  </si>
  <si>
    <t>Total visitas (número)</t>
  </si>
  <si>
    <t>Gasto promedio</t>
  </si>
  <si>
    <t>Gasto promedio US$</t>
  </si>
  <si>
    <t>Dólar promedio observado</t>
  </si>
  <si>
    <t>Dólar promedio observado ($)</t>
  </si>
  <si>
    <t>Total ($)</t>
  </si>
  <si>
    <t>Total (US$)</t>
  </si>
  <si>
    <t>Casino de Juegos del Pacífico</t>
  </si>
  <si>
    <t>($)</t>
  </si>
  <si>
    <t>(US$)</t>
  </si>
  <si>
    <t>Enero</t>
  </si>
  <si>
    <t>Febrero</t>
  </si>
  <si>
    <t>Marzo</t>
  </si>
  <si>
    <t>Abril</t>
  </si>
  <si>
    <t>Mayo</t>
  </si>
  <si>
    <t>Junio</t>
  </si>
  <si>
    <t>Julio</t>
  </si>
  <si>
    <t>Agosto</t>
  </si>
  <si>
    <t>Septiembre</t>
  </si>
  <si>
    <t>IVA AL JUEGO ($)</t>
  </si>
  <si>
    <t xml:space="preserve">NÚMERO DE VISITAS </t>
  </si>
  <si>
    <t>IMPUESTO POR ENTRADAS ($)</t>
  </si>
  <si>
    <t>GASTO PROMEDIO POR VISITA ($)</t>
  </si>
  <si>
    <t>RESUMEN DE RESULTADOS DE LA INDUSTRIA DE CASINOS DE JUEGO ($)</t>
  </si>
  <si>
    <t>RESUMEN DE RESULTADOS DE LA INDUSTRIA DE CASINOS DE JUEGO (US$)</t>
  </si>
  <si>
    <t xml:space="preserve">GLOSARIO </t>
  </si>
  <si>
    <t>IMPUESTO ESPECÍFICO AL JUEGO ($)</t>
  </si>
  <si>
    <t>MONTO TOTAL APOSTADO EN MÁQUINAS DE AZAR ($)</t>
  </si>
  <si>
    <t>INGRESOS BRUTOS DEL JUEGO O WIN ($)</t>
  </si>
  <si>
    <t>Ingresos brutos del juego</t>
  </si>
  <si>
    <t>IMPUESTO ESPECÍFICO AL JUEGO</t>
  </si>
  <si>
    <t xml:space="preserve">PORCENTAJE RETORNO REAL CLIENTES DE MÁQUINAS DE AZAR  (%)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</si>
  <si>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</si>
  <si>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</si>
  <si>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</si>
  <si>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</si>
  <si>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</si>
  <si>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</si>
  <si>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</si>
  <si>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</si>
  <si>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</si>
  <si>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</si>
  <si>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</si>
  <si>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</si>
  <si>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</si>
  <si>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</si>
  <si>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</si>
  <si>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</si>
  <si>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</si>
  <si>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</si>
  <si>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</si>
  <si>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</si>
  <si>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</si>
  <si>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</si>
  <si>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</si>
  <si>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Retorno real a clientes máquinas de azar</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</si>
  <si>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</si>
  <si>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</si>
  <si>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</si>
  <si>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</si>
  <si>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</si>
  <si>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</si>
  <si>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</si>
  <si>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</si>
  <si>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</si>
  <si>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</si>
  <si>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</si>
  <si>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</si>
  <si>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</si>
  <si>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</si>
  <si>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</si>
  <si>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</si>
  <si>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</si>
  <si>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</si>
  <si>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</si>
  <si>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</si>
  <si>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</si>
  <si>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</si>
  <si>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</si>
  <si>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</si>
  <si>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</si>
  <si>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</si>
  <si>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</si>
  <si>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</si>
  <si>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</si>
  <si>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</si>
  <si>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</si>
  <si>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</si>
  <si>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</si>
  <si>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</si>
  <si>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</si>
  <si>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</si>
  <si>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</si>
  <si>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El porcentaje de retorno real promedio a los jugadores es variable, por lo que nada garantiza que los retornos pasados se repitan en el futuro.</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</si>
  <si>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</si>
  <si>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</si>
  <si>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</si>
  <si>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</si>
  <si>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</si>
  <si>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</si>
  <si>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</si>
  <si>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</si>
  <si>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</si>
  <si>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</si>
  <si>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</si>
  <si>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</si>
  <si>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</si>
  <si>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</si>
  <si>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</si>
  <si>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</si>
  <si>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</si>
  <si>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</si>
  <si>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</si>
  <si>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</si>
  <si>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</si>
  <si>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</si>
  <si>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</si>
  <si>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</si>
  <si>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</si>
  <si>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</si>
  <si>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</si>
  <si>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</si>
  <si>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</si>
  <si>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</si>
  <si>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</si>
  <si>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</si>
  <si>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Gasto Promedio Año 2016</t>
  </si>
  <si>
    <t/>
  </si>
  <si>
    <t>Los valores reportados a través del Sistema Operacional de Casinos (SIOC) y que se corrijan por instrucciones de esta Superintendencia o por requerimiento de la sociedad operadora, serán actualizados en los siguientes Boletines Estadísticos</t>
  </si>
  <si>
    <t>OFERTA DE JUEGOS POR CATEGORIA,  EN LOS CASINOS EN OPERACIÓN - Junio 2016</t>
  </si>
  <si>
    <t>Marina del Sol Calama</t>
  </si>
  <si>
    <t>Sun Monticello</t>
  </si>
  <si>
    <t>Marina del Sol Talcahuano</t>
  </si>
  <si>
    <t>Marina del Sol Osorno</t>
  </si>
  <si>
    <t>Al 30-06-2016</t>
  </si>
  <si>
    <t>POSICIONES DE JUEGO, POR CATEGORIA DE JUEGO - Junio 2016</t>
  </si>
  <si>
    <t>WIN DIARIO POR POSICION DE JUEGO ($), SEGUN CATEGORIA - Junio 2016</t>
  </si>
  <si>
    <t>Win Junio 2016 y posiciones de juego al 30-06-2016</t>
  </si>
  <si>
    <t>WIN DIARIO POR POSICION DE JUEGO (US$), SEGUN CATEGORIA - Junio 2016</t>
  </si>
  <si>
    <t>NUMERO DE MAQUINAS DE AZAR POR FABRICANTE Y PROCEDENCIA - Junio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</si>
</sst>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0.00\ &quot;€&quot;_-;\-* #,##0.00\ &quot;€&quot;_-;_-* &quot;-&quot;??\ &quot;€&quot;_-;_-@_-"/>
    <numFmt numFmtId="164" formatCode="_-* #,##0_-;\-* #,##0_-;_-* &quot;-&quot;_-;_-@_-"/>
    <numFmt numFmtId="165" formatCode="_-&quot;$&quot;\ * #,##0.00_-;\-&quot;$&quot;\ * #,##0.00_-;_-&quot;$&quot;\ * &quot;-&quot;??_-;_-@_-"/>
    <numFmt numFmtId="166" formatCode="_-* #,##0.00_-;\-* #,##0.00_-;_-* &quot;-&quot;??_-;_-@_-"/>
    <numFmt numFmtId="167" formatCode="_-* #,##0_-;\-* #,##0_-;_-* &quot;-&quot;??_-;_-@_-"/>
    <numFmt numFmtId="168" formatCode="#,##0.0"/>
    <numFmt numFmtId="169" formatCode="0.0%"/>
    <numFmt numFmtId="170" formatCode="_-* #,##0.0_-;\-* #,##0.0_-;_-* &quot;-&quot;??_-;_-@_-"/>
    <numFmt numFmtId="171" formatCode="_-* #,##0.0_-;\-* #,##0.0_-;_-* &quot;-&quot;?_-;_-@_-"/>
    <numFmt numFmtId="172" formatCode="0.0"/>
    <numFmt numFmtId="173" formatCode="_-* #,##0.0_-;\-* #,##0.0_-;_-* &quot;-&quot;_-;_-@_-"/>
    <numFmt numFmtId="174" formatCode="_-[$€-2]\ * #,##0.00_-;\-[$€-2]\ * #,##0.00_-;_-[$€-2]\ * \-??_-"/>
    <numFmt numFmtId="175" formatCode="_-* #,##0.00_-;\-* #,##0.00_-;_-* \-??_-;_-@_-"/>
    <numFmt numFmtId="176" formatCode="_(&quot;pta&quot;* #,##0.00_);_(&quot;pta&quot;* \(#,##0.00\);_(&quot;pta&quot;* &quot;-&quot;??_);_(@_)"/>
    <numFmt numFmtId="177" formatCode="_-[$€-2]\ * #,##0.00_-;\-[$€-2]\ * #,##0.00_-;_-[$€-2]\ * &quot;-&quot;??_-"/>
    <numFmt numFmtId="178" formatCode="_(* #,##0.00_);_(* \(#,##0.00\);_(* &quot;-&quot;??_);_(@_)"/>
    <numFmt numFmtId="179" formatCode="[$-F800]dddd\,\ mmmm\ dd\,\ yyyy"/>
    <numFmt numFmtId="180" formatCode="_-&quot;$ &quot;* #,##0.00_-;&quot;-$ &quot;* #,##0.00_-;_-&quot;$ &quot;* \-??_-;_-@_-"/>
  </numFmts>
  <fonts count="6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sz val="7"/>
      <color theme="3"/>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8"/>
      <color theme="1"/>
      <name val="Calibri"/>
      <family val="2"/>
      <scheme val="minor"/>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sz val="7"/>
      <color theme="1"/>
      <name val="Optima"/>
    </font>
  </fonts>
  <fills count="5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theme="0" tint="-4.9989318521683403E-2"/>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75">
    <border>
      <left/>
      <right/>
      <top/>
      <bottom/>
      <diagonal/>
    </border>
    <border>
      <left style="thin">
        <color indexed="64"/>
      </left>
      <right style="thin">
        <color indexed="64"/>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style="thin">
        <color rgb="FF002060"/>
      </right>
      <top style="thin">
        <color theme="0"/>
      </top>
      <bottom/>
      <diagonal/>
    </border>
    <border>
      <left style="thin">
        <color rgb="FF002060"/>
      </left>
      <right style="thin">
        <color rgb="FF002060"/>
      </right>
      <top/>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indexed="64"/>
      </right>
      <top style="thin">
        <color theme="0"/>
      </top>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diagonal/>
    </border>
    <border>
      <left/>
      <right style="thin">
        <color theme="3" tint="-0.24994659260841701"/>
      </right>
      <top/>
      <bottom/>
      <diagonal/>
    </border>
    <border>
      <left/>
      <right/>
      <top style="thin">
        <color theme="3" tint="-0.24994659260841701"/>
      </top>
      <bottom/>
      <diagonal/>
    </border>
    <border>
      <left/>
      <right style="thin">
        <color theme="3" tint="-0.24994659260841701"/>
      </right>
      <top style="thin">
        <color theme="3" tint="-0.24994659260841701"/>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style="thin">
        <color theme="3" tint="-0.24994659260841701"/>
      </right>
      <top style="thin">
        <color theme="3" tint="-0.24994659260841701"/>
      </top>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indexed="64"/>
      </left>
      <right style="thin">
        <color theme="3" tint="-0.24994659260841701"/>
      </right>
      <top style="thin">
        <color indexed="64"/>
      </top>
      <bottom/>
      <diagonal/>
    </border>
    <border>
      <left style="thin">
        <color theme="3" tint="-0.24994659260841701"/>
      </left>
      <right style="thin">
        <color theme="3" tint="-0.24994659260841701"/>
      </right>
      <top style="thin">
        <color indexed="64"/>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3" tint="-0.24994659260841701"/>
      </right>
      <top/>
      <bottom/>
      <diagonal/>
    </border>
    <border>
      <left style="thin">
        <color theme="3" tint="-0.24994659260841701"/>
      </left>
      <right style="thin">
        <color rgb="FF002060"/>
      </right>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right style="thin">
        <color theme="3" tint="-0.24994659260841701"/>
      </right>
      <top style="thin">
        <color indexed="64"/>
      </top>
      <bottom/>
      <diagonal/>
    </border>
    <border>
      <left/>
      <right style="thin">
        <color theme="3" tint="-0.24994659260841701"/>
      </right>
      <top/>
      <bottom style="thin">
        <color indexed="64"/>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theme="3" tint="-0.24994659260841701"/>
      </left>
      <right style="thin">
        <color theme="3" tint="-0.24994659260841701"/>
      </right>
      <top/>
      <bottom style="thin">
        <color theme="3" tint="-0.24994659260841701"/>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s>
  <cellStyleXfs count="52766">
    <xf numFmtId="0" fontId="0" fillId="0" borderId="0"/>
    <xf numFmtId="3" fontId="9" fillId="2" borderId="2" applyFont="0" applyAlignment="0">
      <alignment vertical="center"/>
    </xf>
    <xf numFmtId="0" fontId="10" fillId="3" borderId="0" applyNumberFormat="0" applyFont="0" applyFill="0" applyBorder="0" applyAlignment="0" applyProtection="0"/>
    <xf numFmtId="167"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3" applyNumberFormat="0" applyBorder="0">
      <alignment horizontal="center" vertical="center" wrapText="1"/>
    </xf>
    <xf numFmtId="17" fontId="6" fillId="4" borderId="3" applyNumberFormat="0">
      <alignment horizontal="center" vertical="center" wrapText="1"/>
    </xf>
    <xf numFmtId="0" fontId="38" fillId="0" borderId="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1" fillId="10" borderId="0" applyNumberFormat="0" applyBorder="0" applyAlignment="0" applyProtection="0"/>
    <xf numFmtId="0" fontId="42" fillId="22" borderId="59" applyNumberFormat="0" applyAlignment="0" applyProtection="0"/>
    <xf numFmtId="0" fontId="43" fillId="23"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6" fillId="13" borderId="59" applyNumberFormat="0" applyAlignment="0" applyProtection="0"/>
    <xf numFmtId="174" fontId="38" fillId="0" borderId="0" applyFill="0" applyBorder="0" applyAlignment="0" applyProtection="0"/>
    <xf numFmtId="0" fontId="47" fillId="9" borderId="0" applyNumberFormat="0" applyBorder="0" applyAlignment="0" applyProtection="0"/>
    <xf numFmtId="175" fontId="38" fillId="0" borderId="0" applyFill="0" applyBorder="0" applyAlignment="0" applyProtection="0"/>
    <xf numFmtId="0" fontId="48" fillId="28" borderId="0" applyNumberFormat="0" applyBorder="0" applyAlignment="0" applyProtection="0"/>
    <xf numFmtId="0" fontId="38" fillId="29" borderId="62" applyNumberFormat="0" applyAlignment="0" applyProtection="0"/>
    <xf numFmtId="9" fontId="38" fillId="0" borderId="0" applyFill="0" applyBorder="0" applyAlignment="0" applyProtection="0"/>
    <xf numFmtId="0" fontId="49" fillId="22"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8" fillId="0" borderId="0"/>
    <xf numFmtId="0" fontId="38" fillId="0" borderId="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56" fillId="0" borderId="0"/>
    <xf numFmtId="0" fontId="47" fillId="31" borderId="0" applyNumberFormat="0" applyBorder="0" applyAlignment="0" applyProtection="0"/>
    <xf numFmtId="0" fontId="48" fillId="50" borderId="0" applyNumberFormat="0" applyBorder="0" applyAlignment="0" applyProtection="0"/>
    <xf numFmtId="0" fontId="38" fillId="0" borderId="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47" fillId="31" borderId="0" applyNumberFormat="0" applyBorder="0" applyAlignment="0" applyProtection="0"/>
    <xf numFmtId="0" fontId="48" fillId="50" borderId="0" applyNumberFormat="0" applyBorder="0" applyAlignment="0" applyProtection="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47" fillId="31" borderId="0" applyNumberFormat="0" applyBorder="0" applyAlignment="0" applyProtection="0"/>
    <xf numFmtId="0" fontId="48" fillId="50" borderId="0" applyNumberFormat="0" applyBorder="0" applyAlignment="0" applyProtection="0"/>
    <xf numFmtId="0" fontId="38" fillId="0" borderId="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8" fillId="0" borderId="0"/>
    <xf numFmtId="0" fontId="38" fillId="0" borderId="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47" fillId="31" borderId="0" applyNumberFormat="0" applyBorder="0" applyAlignment="0" applyProtection="0"/>
    <xf numFmtId="0" fontId="48" fillId="50" borderId="0" applyNumberFormat="0" applyBorder="0" applyAlignment="0" applyProtection="0"/>
    <xf numFmtId="0" fontId="38" fillId="0" borderId="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8" fillId="0" borderId="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47" fillId="31" borderId="0" applyNumberFormat="0" applyBorder="0" applyAlignment="0" applyProtection="0"/>
    <xf numFmtId="0" fontId="48" fillId="50" borderId="0" applyNumberFormat="0" applyBorder="0" applyAlignment="0" applyProtection="0"/>
    <xf numFmtId="0" fontId="38" fillId="0" borderId="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8" fillId="0" borderId="0"/>
    <xf numFmtId="0" fontId="38" fillId="0" borderId="0"/>
    <xf numFmtId="0" fontId="38" fillId="0" borderId="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47" fillId="31" borderId="0" applyNumberFormat="0" applyBorder="0" applyAlignment="0" applyProtection="0"/>
    <xf numFmtId="0" fontId="48" fillId="50" borderId="0" applyNumberFormat="0" applyBorder="0" applyAlignment="0" applyProtection="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7" fillId="0" borderId="0"/>
    <xf numFmtId="0" fontId="38" fillId="0" borderId="0"/>
    <xf numFmtId="44" fontId="38" fillId="0" borderId="0" applyFont="0" applyFill="0" applyBorder="0" applyAlignment="0" applyProtection="0"/>
    <xf numFmtId="0" fontId="38" fillId="0" borderId="0"/>
    <xf numFmtId="166" fontId="38" fillId="0" borderId="0" applyFont="0" applyFill="0" applyBorder="0" applyAlignment="0" applyProtection="0"/>
    <xf numFmtId="176" fontId="38" fillId="0" borderId="0" applyFont="0" applyFill="0" applyBorder="0" applyAlignment="0" applyProtection="0"/>
    <xf numFmtId="0" fontId="39" fillId="31" borderId="0" applyNumberFormat="0" applyBorder="0" applyAlignment="0" applyProtection="0"/>
    <xf numFmtId="0" fontId="39" fillId="33"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39" fillId="36" borderId="0" applyNumberFormat="0" applyBorder="0" applyAlignment="0" applyProtection="0"/>
    <xf numFmtId="0" fontId="39" fillId="34" borderId="0" applyNumberFormat="0" applyBorder="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39" fillId="32" borderId="0" applyNumberFormat="0" applyBorder="0" applyAlignment="0" applyProtection="0"/>
    <xf numFmtId="0" fontId="47" fillId="31" borderId="0" applyNumberFormat="0" applyBorder="0" applyAlignment="0" applyProtection="0"/>
    <xf numFmtId="0" fontId="48" fillId="50" borderId="0" applyNumberFormat="0" applyBorder="0" applyAlignment="0" applyProtection="0"/>
    <xf numFmtId="0" fontId="39" fillId="30" borderId="0" applyNumberFormat="0" applyBorder="0" applyAlignment="0" applyProtection="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9" fillId="35"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47" fillId="31" borderId="0" applyNumberFormat="0" applyBorder="0" applyAlignment="0" applyProtection="0"/>
    <xf numFmtId="0" fontId="48" fillId="50" borderId="0" applyNumberFormat="0" applyBorder="0" applyAlignment="0" applyProtection="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8" fillId="0" borderId="0"/>
    <xf numFmtId="177" fontId="38"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0" fontId="38" fillId="0" borderId="0"/>
    <xf numFmtId="175" fontId="38" fillId="0" borderId="0" applyFill="0" applyBorder="0" applyAlignment="0" applyProtection="0"/>
    <xf numFmtId="9" fontId="38" fillId="0" borderId="0" applyFill="0" applyBorder="0" applyAlignment="0" applyProtection="0"/>
    <xf numFmtId="0" fontId="8" fillId="0" borderId="0"/>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166" fontId="38" fillId="0" borderId="0" applyFont="0" applyFill="0" applyBorder="0" applyAlignment="0" applyProtection="0"/>
    <xf numFmtId="169"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79" fontId="38" fillId="0" borderId="0"/>
    <xf numFmtId="0" fontId="8" fillId="0" borderId="0"/>
    <xf numFmtId="0" fontId="8" fillId="0" borderId="0"/>
    <xf numFmtId="0" fontId="38" fillId="0" borderId="0" applyNumberFormat="0" applyFill="0" applyBorder="0" applyAlignment="0" applyProtection="0"/>
    <xf numFmtId="0" fontId="8" fillId="0" borderId="0"/>
    <xf numFmtId="0" fontId="8" fillId="0" borderId="0"/>
    <xf numFmtId="9" fontId="3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ill="0" applyBorder="0" applyAlignment="0" applyProtection="0"/>
    <xf numFmtId="0" fontId="8" fillId="0" borderId="0"/>
    <xf numFmtId="175" fontId="38" fillId="0" borderId="0" applyFill="0" applyBorder="0" applyAlignment="0" applyProtection="0"/>
    <xf numFmtId="180" fontId="38" fillId="0" borderId="0" applyFill="0" applyBorder="0" applyAlignment="0" applyProtection="0"/>
    <xf numFmtId="9" fontId="38" fillId="0" borderId="0" applyFill="0" applyBorder="0" applyAlignment="0" applyProtection="0"/>
    <xf numFmtId="0" fontId="61" fillId="0" borderId="0" applyNumberFormat="0" applyFill="0" applyBorder="0" applyAlignment="0" applyProtection="0">
      <alignment vertical="top"/>
      <protection locked="0"/>
    </xf>
    <xf numFmtId="0" fontId="8" fillId="0" borderId="0"/>
    <xf numFmtId="0" fontId="8" fillId="0" borderId="0"/>
    <xf numFmtId="0" fontId="8" fillId="0" borderId="0"/>
    <xf numFmtId="178" fontId="8" fillId="0" borderId="0" applyFont="0" applyFill="0" applyBorder="0" applyAlignment="0" applyProtection="0"/>
    <xf numFmtId="178"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8" fillId="0" borderId="0"/>
    <xf numFmtId="0" fontId="8" fillId="0" borderId="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cellStyleXfs>
  <cellXfs count="339">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4" xfId="0" applyFont="1" applyFill="1" applyBorder="1"/>
    <xf numFmtId="0" fontId="1" fillId="3" borderId="0" xfId="0" applyFont="1" applyFill="1" applyBorder="1"/>
    <xf numFmtId="0" fontId="1" fillId="3" borderId="5"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5" xfId="0" applyNumberFormat="1" applyFont="1" applyFill="1" applyBorder="1"/>
    <xf numFmtId="0" fontId="1" fillId="0" borderId="5" xfId="0" applyFont="1" applyFill="1" applyBorder="1"/>
    <xf numFmtId="0" fontId="1" fillId="0" borderId="6" xfId="0" applyFont="1" applyFill="1" applyBorder="1"/>
    <xf numFmtId="17" fontId="5" fillId="5" borderId="0" xfId="2" applyNumberFormat="1" applyFont="1" applyFill="1" applyBorder="1" applyAlignment="1">
      <alignment horizontal="center" vertical="center"/>
    </xf>
    <xf numFmtId="164" fontId="21" fillId="2" borderId="9" xfId="2" applyNumberFormat="1" applyFont="1" applyFill="1" applyBorder="1" applyAlignment="1"/>
    <xf numFmtId="164" fontId="21" fillId="3" borderId="10" xfId="2" applyNumberFormat="1" applyFont="1" applyFill="1" applyBorder="1"/>
    <xf numFmtId="164" fontId="21" fillId="2" borderId="9" xfId="2" applyNumberFormat="1" applyFont="1" applyFill="1" applyBorder="1"/>
    <xf numFmtId="164" fontId="21" fillId="3" borderId="9" xfId="2" applyNumberFormat="1" applyFont="1" applyFill="1" applyBorder="1"/>
    <xf numFmtId="164" fontId="21" fillId="2" borderId="10" xfId="2" applyNumberFormat="1" applyFont="1" applyFill="1" applyBorder="1"/>
    <xf numFmtId="0" fontId="22" fillId="6" borderId="11" xfId="4" applyFont="1" applyFill="1" applyBorder="1" applyAlignment="1" applyProtection="1">
      <alignment horizontal="left" vertical="center"/>
      <protection locked="0"/>
    </xf>
    <xf numFmtId="0" fontId="22" fillId="6" borderId="11" xfId="4" applyFont="1" applyFill="1" applyBorder="1" applyAlignment="1" applyProtection="1">
      <alignment horizontal="left" vertical="center"/>
    </xf>
    <xf numFmtId="0" fontId="0" fillId="0" borderId="0" xfId="0" applyFill="1"/>
    <xf numFmtId="0" fontId="1" fillId="0" borderId="0" xfId="0" applyFont="1" applyFill="1" applyBorder="1"/>
    <xf numFmtId="164" fontId="23" fillId="3" borderId="12" xfId="0" applyNumberFormat="1" applyFont="1" applyFill="1" applyBorder="1"/>
    <xf numFmtId="164" fontId="23" fillId="3" borderId="1" xfId="0" applyNumberFormat="1" applyFont="1" applyFill="1" applyBorder="1"/>
    <xf numFmtId="164" fontId="23" fillId="3" borderId="2" xfId="0" applyNumberFormat="1" applyFont="1" applyFill="1" applyBorder="1"/>
    <xf numFmtId="0" fontId="3" fillId="0" borderId="5" xfId="0" applyFont="1" applyFill="1" applyBorder="1"/>
    <xf numFmtId="164" fontId="23" fillId="2" borderId="2" xfId="0" applyNumberFormat="1" applyFont="1" applyFill="1" applyBorder="1"/>
    <xf numFmtId="17" fontId="5" fillId="5" borderId="0"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3" fontId="4" fillId="3" borderId="0" xfId="0" applyNumberFormat="1" applyFont="1" applyFill="1" applyBorder="1"/>
    <xf numFmtId="0" fontId="10" fillId="0" borderId="0" xfId="0" applyFont="1" applyFill="1"/>
    <xf numFmtId="0" fontId="24" fillId="0" borderId="0" xfId="0" applyFont="1" applyFill="1"/>
    <xf numFmtId="0" fontId="24" fillId="3" borderId="0" xfId="0" applyFont="1" applyFill="1"/>
    <xf numFmtId="0" fontId="25"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7" fontId="10" fillId="3" borderId="0" xfId="0" applyNumberFormat="1" applyFont="1" applyFill="1"/>
    <xf numFmtId="0" fontId="25"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3" borderId="0" xfId="0" applyFont="1" applyFill="1" applyBorder="1"/>
    <xf numFmtId="0" fontId="4" fillId="3" borderId="5" xfId="0" applyFont="1" applyFill="1" applyBorder="1"/>
    <xf numFmtId="0" fontId="4" fillId="0" borderId="5" xfId="0" applyFont="1" applyFill="1" applyBorder="1"/>
    <xf numFmtId="0" fontId="4" fillId="0" borderId="0" xfId="0" applyFont="1" applyFill="1" applyBorder="1"/>
    <xf numFmtId="3" fontId="4" fillId="0" borderId="0" xfId="0" applyNumberFormat="1" applyFont="1" applyFill="1"/>
    <xf numFmtId="167" fontId="24" fillId="0" borderId="0" xfId="5" applyNumberFormat="1" applyFont="1"/>
    <xf numFmtId="17" fontId="7" fillId="5" borderId="16" xfId="7" applyNumberFormat="1" applyFont="1" applyBorder="1">
      <alignment horizontal="center" vertical="center" wrapText="1"/>
    </xf>
    <xf numFmtId="17" fontId="7" fillId="5" borderId="17" xfId="7" applyNumberFormat="1" applyFont="1" applyBorder="1">
      <alignment horizontal="center" vertical="center" wrapText="1"/>
    </xf>
    <xf numFmtId="164" fontId="23" fillId="3" borderId="23" xfId="0" applyNumberFormat="1" applyFont="1" applyFill="1" applyBorder="1"/>
    <xf numFmtId="164" fontId="23" fillId="3" borderId="2" xfId="0" applyNumberFormat="1" applyFont="1" applyFill="1" applyBorder="1" applyAlignment="1"/>
    <xf numFmtId="0" fontId="24" fillId="3" borderId="0" xfId="0" applyFont="1" applyFill="1" applyBorder="1" applyAlignment="1">
      <alignment horizontal="center"/>
    </xf>
    <xf numFmtId="0" fontId="24" fillId="3" borderId="0" xfId="0" applyFont="1" applyFill="1" applyBorder="1"/>
    <xf numFmtId="0" fontId="24" fillId="0" borderId="5" xfId="0" applyFont="1" applyFill="1" applyBorder="1"/>
    <xf numFmtId="0" fontId="4" fillId="0" borderId="6" xfId="0" applyFont="1" applyFill="1" applyBorder="1"/>
    <xf numFmtId="17" fontId="7" fillId="5" borderId="16" xfId="7" applyFont="1" applyBorder="1">
      <alignment horizontal="center" vertical="center" wrapText="1"/>
    </xf>
    <xf numFmtId="17" fontId="7" fillId="5" borderId="0" xfId="7" applyFont="1" applyBorder="1">
      <alignment horizontal="center" vertical="center" wrapText="1"/>
    </xf>
    <xf numFmtId="17" fontId="7" fillId="5" borderId="17" xfId="7" applyFont="1" applyBorder="1">
      <alignment horizontal="center" vertical="center" wrapText="1"/>
    </xf>
    <xf numFmtId="3" fontId="4" fillId="0" borderId="5" xfId="0" applyNumberFormat="1" applyFont="1" applyFill="1" applyBorder="1"/>
    <xf numFmtId="0" fontId="4" fillId="3" borderId="0" xfId="0" applyFont="1" applyFill="1"/>
    <xf numFmtId="168" fontId="4" fillId="0" borderId="0" xfId="0" applyNumberFormat="1" applyFont="1"/>
    <xf numFmtId="164" fontId="23" fillId="3" borderId="2" xfId="5" applyNumberFormat="1" applyFont="1" applyFill="1" applyBorder="1"/>
    <xf numFmtId="4" fontId="4" fillId="0" borderId="0" xfId="0" applyNumberFormat="1" applyFont="1" applyFill="1"/>
    <xf numFmtId="0" fontId="28" fillId="3" borderId="0" xfId="0" applyFont="1" applyFill="1" applyAlignment="1">
      <alignment horizontal="center"/>
    </xf>
    <xf numFmtId="0" fontId="29" fillId="3" borderId="24" xfId="0" applyFont="1" applyFill="1" applyBorder="1" applyAlignment="1">
      <alignment horizontal="center" vertical="center" wrapText="1"/>
    </xf>
    <xf numFmtId="0" fontId="30" fillId="3" borderId="25" xfId="0" applyFont="1" applyFill="1" applyBorder="1" applyAlignment="1">
      <alignment horizontal="center" vertical="center" wrapText="1"/>
    </xf>
    <xf numFmtId="0" fontId="31" fillId="3" borderId="26" xfId="0" applyFont="1" applyFill="1" applyBorder="1" applyAlignment="1">
      <alignment horizontal="justify" vertical="center"/>
    </xf>
    <xf numFmtId="0" fontId="31" fillId="3" borderId="25" xfId="0" applyFont="1" applyFill="1" applyBorder="1"/>
    <xf numFmtId="167" fontId="32" fillId="4" borderId="0" xfId="2" applyNumberFormat="1" applyFont="1" applyFill="1" applyBorder="1" applyAlignment="1">
      <alignment vertical="center"/>
    </xf>
    <xf numFmtId="2" fontId="32" fillId="4" borderId="0" xfId="2" applyNumberFormat="1" applyFont="1" applyFill="1" applyBorder="1" applyAlignment="1">
      <alignment vertical="center"/>
    </xf>
    <xf numFmtId="167" fontId="32" fillId="4" borderId="0" xfId="3" applyFont="1" applyAlignment="1">
      <alignment vertical="center"/>
    </xf>
    <xf numFmtId="167" fontId="32" fillId="4" borderId="20" xfId="3" applyFont="1" applyBorder="1" applyAlignment="1">
      <alignment vertical="center"/>
    </xf>
    <xf numFmtId="167" fontId="32" fillId="4" borderId="21" xfId="3" applyFont="1" applyBorder="1" applyAlignment="1">
      <alignment vertical="center"/>
    </xf>
    <xf numFmtId="167" fontId="32" fillId="4" borderId="22" xfId="3" applyFont="1" applyBorder="1" applyAlignment="1">
      <alignment vertical="center"/>
    </xf>
    <xf numFmtId="167" fontId="32" fillId="4" borderId="0" xfId="3" applyFont="1" applyBorder="1" applyAlignment="1">
      <alignment vertical="center"/>
    </xf>
    <xf numFmtId="3" fontId="33" fillId="3" borderId="8" xfId="2" applyNumberFormat="1" applyFont="1" applyFill="1" applyBorder="1" applyAlignment="1">
      <alignment vertical="center"/>
    </xf>
    <xf numFmtId="3" fontId="33" fillId="2" borderId="7" xfId="2" applyNumberFormat="1" applyFont="1" applyFill="1" applyBorder="1" applyAlignment="1">
      <alignment vertical="center"/>
    </xf>
    <xf numFmtId="3" fontId="33" fillId="2" borderId="8" xfId="2" applyNumberFormat="1" applyFont="1" applyFill="1" applyBorder="1" applyAlignment="1">
      <alignment vertical="center"/>
    </xf>
    <xf numFmtId="3" fontId="34" fillId="3" borderId="2" xfId="0" applyNumberFormat="1" applyFont="1" applyFill="1" applyBorder="1" applyAlignment="1">
      <alignment vertical="center"/>
    </xf>
    <xf numFmtId="3" fontId="34" fillId="2" borderId="2" xfId="0" applyNumberFormat="1" applyFont="1" applyFill="1" applyBorder="1" applyAlignment="1">
      <alignment vertical="center"/>
    </xf>
    <xf numFmtId="3" fontId="34" fillId="2" borderId="2" xfId="1" applyFont="1" applyBorder="1" applyAlignment="1">
      <alignment vertical="center"/>
    </xf>
    <xf numFmtId="3" fontId="34" fillId="3" borderId="16" xfId="0" applyNumberFormat="1" applyFont="1" applyFill="1" applyBorder="1" applyAlignment="1">
      <alignment vertical="center"/>
    </xf>
    <xf numFmtId="3" fontId="34" fillId="2" borderId="2" xfId="1" applyFont="1" applyAlignment="1">
      <alignment vertical="center"/>
    </xf>
    <xf numFmtId="3" fontId="34" fillId="2" borderId="16" xfId="1" applyFont="1" applyBorder="1" applyAlignment="1">
      <alignment vertical="center"/>
    </xf>
    <xf numFmtId="166" fontId="1" fillId="0" borderId="0" xfId="0" applyNumberFormat="1" applyFont="1"/>
    <xf numFmtId="166" fontId="32" fillId="4" borderId="0" xfId="3" applyNumberFormat="1" applyFont="1" applyAlignment="1">
      <alignment vertical="center"/>
    </xf>
    <xf numFmtId="169" fontId="23" fillId="3" borderId="2" xfId="6" applyNumberFormat="1" applyFont="1" applyFill="1" applyBorder="1" applyAlignment="1">
      <alignment horizontal="right"/>
    </xf>
    <xf numFmtId="169" fontId="23" fillId="2" borderId="2" xfId="6" applyNumberFormat="1" applyFont="1" applyFill="1" applyBorder="1" applyAlignment="1">
      <alignment horizontal="right"/>
    </xf>
    <xf numFmtId="9" fontId="24" fillId="3" borderId="0" xfId="6" applyFont="1" applyFill="1"/>
    <xf numFmtId="170" fontId="32" fillId="4" borderId="0" xfId="3" applyNumberFormat="1" applyFont="1" applyAlignment="1">
      <alignment vertical="center"/>
    </xf>
    <xf numFmtId="169" fontId="32" fillId="4" borderId="0" xfId="3" applyNumberFormat="1" applyFont="1" applyBorder="1" applyAlignment="1">
      <alignment vertical="center"/>
    </xf>
    <xf numFmtId="164" fontId="23" fillId="2" borderId="2" xfId="1" applyNumberFormat="1" applyFont="1" applyBorder="1" applyAlignment="1"/>
    <xf numFmtId="164" fontId="23" fillId="3" borderId="13" xfId="5" applyNumberFormat="1" applyFont="1" applyFill="1" applyBorder="1"/>
    <xf numFmtId="164" fontId="23" fillId="2" borderId="2" xfId="1" applyNumberFormat="1" applyFont="1" applyAlignment="1"/>
    <xf numFmtId="171" fontId="23" fillId="3" borderId="2" xfId="5" applyNumberFormat="1" applyFont="1" applyFill="1" applyBorder="1"/>
    <xf numFmtId="171" fontId="23" fillId="2" borderId="2" xfId="1" applyNumberFormat="1" applyFont="1" applyBorder="1" applyAlignment="1"/>
    <xf numFmtId="0" fontId="35" fillId="0" borderId="0" xfId="0" applyFont="1"/>
    <xf numFmtId="167" fontId="1" fillId="0" borderId="0" xfId="5" applyNumberFormat="1" applyFont="1"/>
    <xf numFmtId="172" fontId="24" fillId="0" borderId="0" xfId="0" applyNumberFormat="1" applyFont="1"/>
    <xf numFmtId="17" fontId="7" fillId="5" borderId="0" xfId="7" applyFont="1" applyBorder="1">
      <alignment horizontal="center" vertical="center" wrapText="1"/>
    </xf>
    <xf numFmtId="17" fontId="5" fillId="5" borderId="28" xfId="2" applyNumberFormat="1" applyFont="1" applyFill="1" applyBorder="1" applyAlignment="1">
      <alignment horizontal="left" vertical="center"/>
    </xf>
    <xf numFmtId="17" fontId="5" fillId="5" borderId="29" xfId="2" applyNumberFormat="1" applyFont="1" applyFill="1" applyBorder="1" applyAlignment="1">
      <alignment horizontal="center" vertical="center"/>
    </xf>
    <xf numFmtId="17" fontId="7" fillId="5" borderId="28" xfId="7" applyFont="1" applyBorder="1">
      <alignment horizontal="center" vertical="center" wrapText="1"/>
    </xf>
    <xf numFmtId="17" fontId="7" fillId="5" borderId="29" xfId="7" applyFont="1" applyBorder="1">
      <alignment horizontal="center" vertical="center" wrapText="1"/>
    </xf>
    <xf numFmtId="164" fontId="23" fillId="2" borderId="32" xfId="1" applyNumberFormat="1" applyFont="1" applyBorder="1" applyAlignment="1"/>
    <xf numFmtId="164" fontId="23" fillId="3" borderId="14" xfId="0" applyNumberFormat="1" applyFont="1" applyFill="1" applyBorder="1"/>
    <xf numFmtId="3" fontId="34" fillId="2" borderId="36" xfId="1" applyFont="1" applyBorder="1" applyAlignment="1">
      <alignment vertical="center"/>
    </xf>
    <xf numFmtId="169" fontId="32" fillId="4" borderId="0" xfId="3" applyNumberFormat="1" applyFont="1" applyBorder="1" applyAlignment="1">
      <alignment horizontal="right" vertical="center"/>
    </xf>
    <xf numFmtId="164" fontId="23" fillId="3" borderId="31" xfId="0" applyNumberFormat="1" applyFont="1" applyFill="1" applyBorder="1" applyAlignment="1"/>
    <xf numFmtId="164" fontId="23" fillId="3" borderId="32" xfId="0" applyNumberFormat="1" applyFont="1" applyFill="1" applyBorder="1"/>
    <xf numFmtId="3" fontId="34" fillId="2" borderId="15" xfId="1" applyFont="1" applyBorder="1" applyAlignment="1">
      <alignment vertical="center"/>
    </xf>
    <xf numFmtId="164" fontId="23" fillId="2" borderId="14" xfId="1" applyNumberFormat="1" applyFont="1" applyBorder="1" applyAlignment="1"/>
    <xf numFmtId="3" fontId="34" fillId="3" borderId="33" xfId="0" applyNumberFormat="1" applyFont="1" applyFill="1" applyBorder="1" applyAlignment="1">
      <alignment vertical="center"/>
    </xf>
    <xf numFmtId="164" fontId="23" fillId="3" borderId="34" xfId="0" applyNumberFormat="1" applyFont="1" applyFill="1" applyBorder="1" applyAlignment="1"/>
    <xf numFmtId="173" fontId="23" fillId="2" borderId="2" xfId="1" applyNumberFormat="1" applyFont="1" applyBorder="1" applyAlignment="1"/>
    <xf numFmtId="173" fontId="23" fillId="2" borderId="14" xfId="1" applyNumberFormat="1" applyFont="1" applyBorder="1" applyAlignment="1"/>
    <xf numFmtId="3" fontId="34" fillId="3" borderId="23" xfId="0" applyNumberFormat="1" applyFont="1" applyFill="1" applyBorder="1" applyAlignment="1">
      <alignment vertical="center"/>
    </xf>
    <xf numFmtId="3" fontId="34" fillId="3" borderId="1" xfId="0" applyNumberFormat="1" applyFont="1" applyFill="1" applyBorder="1" applyAlignment="1">
      <alignment vertical="center"/>
    </xf>
    <xf numFmtId="3" fontId="34" fillId="3" borderId="30" xfId="0" applyNumberFormat="1" applyFont="1" applyFill="1" applyBorder="1" applyAlignment="1">
      <alignment vertical="center"/>
    </xf>
    <xf numFmtId="3" fontId="34" fillId="3" borderId="15" xfId="0" applyNumberFormat="1" applyFont="1" applyFill="1" applyBorder="1" applyAlignment="1">
      <alignment vertical="center"/>
    </xf>
    <xf numFmtId="164" fontId="23" fillId="3" borderId="35" xfId="0" applyNumberFormat="1" applyFont="1" applyFill="1" applyBorder="1"/>
    <xf numFmtId="167" fontId="32" fillId="4" borderId="0" xfId="3" applyNumberFormat="1" applyFont="1" applyBorder="1" applyAlignment="1">
      <alignment vertical="center"/>
    </xf>
    <xf numFmtId="169" fontId="23" fillId="2" borderId="2" xfId="1" applyNumberFormat="1" applyFont="1" applyBorder="1" applyAlignment="1"/>
    <xf numFmtId="3" fontId="34" fillId="2" borderId="1" xfId="1" applyFont="1" applyBorder="1" applyAlignment="1">
      <alignment vertical="center"/>
    </xf>
    <xf numFmtId="3" fontId="34" fillId="7" borderId="15" xfId="1" applyFont="1" applyFill="1" applyBorder="1" applyAlignment="1">
      <alignment vertical="center"/>
    </xf>
    <xf numFmtId="3" fontId="34" fillId="2" borderId="33" xfId="0" applyNumberFormat="1" applyFont="1" applyFill="1" applyBorder="1" applyAlignment="1">
      <alignment vertical="center"/>
    </xf>
    <xf numFmtId="166" fontId="23" fillId="2" borderId="34" xfId="0" applyNumberFormat="1" applyFont="1" applyFill="1" applyBorder="1" applyAlignment="1"/>
    <xf numFmtId="169" fontId="23" fillId="3" borderId="2" xfId="0" applyNumberFormat="1" applyFont="1" applyFill="1" applyBorder="1" applyAlignment="1"/>
    <xf numFmtId="0" fontId="24" fillId="3" borderId="5" xfId="0" applyFont="1" applyFill="1" applyBorder="1"/>
    <xf numFmtId="3" fontId="4" fillId="3" borderId="0" xfId="0" applyNumberFormat="1" applyFont="1" applyFill="1"/>
    <xf numFmtId="17" fontId="7" fillId="5" borderId="4" xfId="7" applyBorder="1">
      <alignment horizontal="center" vertical="center" wrapText="1"/>
    </xf>
    <xf numFmtId="17" fontId="7" fillId="5" borderId="5" xfId="7" applyBorder="1">
      <alignment horizontal="center" vertical="center" wrapText="1"/>
    </xf>
    <xf numFmtId="17" fontId="7" fillId="5" borderId="41" xfId="7" applyBorder="1">
      <alignment horizontal="center" vertical="center" wrapText="1"/>
    </xf>
    <xf numFmtId="3" fontId="23" fillId="3" borderId="2" xfId="0" applyNumberFormat="1" applyFont="1" applyFill="1" applyBorder="1" applyAlignment="1">
      <alignment horizontal="center"/>
    </xf>
    <xf numFmtId="3" fontId="23" fillId="2" borderId="2" xfId="1" applyNumberFormat="1" applyFont="1" applyBorder="1" applyAlignment="1">
      <alignment horizontal="center"/>
    </xf>
    <xf numFmtId="3" fontId="33" fillId="3" borderId="43" xfId="2" applyNumberFormat="1" applyFont="1" applyFill="1" applyBorder="1" applyAlignment="1">
      <alignment vertical="center"/>
    </xf>
    <xf numFmtId="167" fontId="32" fillId="4" borderId="20" xfId="3" applyNumberFormat="1" applyFont="1" applyBorder="1" applyAlignment="1">
      <alignment vertical="center"/>
    </xf>
    <xf numFmtId="167" fontId="32" fillId="4" borderId="21" xfId="3" applyNumberFormat="1" applyFont="1" applyBorder="1" applyAlignment="1">
      <alignment vertical="center"/>
    </xf>
    <xf numFmtId="3" fontId="32" fillId="4" borderId="21" xfId="3" applyNumberFormat="1" applyFont="1" applyBorder="1" applyAlignment="1">
      <alignment horizontal="center" vertical="center"/>
    </xf>
    <xf numFmtId="3" fontId="32" fillId="4" borderId="22" xfId="3" applyNumberFormat="1" applyFont="1" applyBorder="1" applyAlignment="1">
      <alignment horizontal="center" vertical="center"/>
    </xf>
    <xf numFmtId="17" fontId="5" fillId="5" borderId="10" xfId="2" applyNumberFormat="1" applyFont="1" applyFill="1" applyBorder="1" applyAlignment="1">
      <alignment horizontal="left" vertical="center"/>
    </xf>
    <xf numFmtId="17" fontId="5" fillId="5" borderId="47" xfId="2" applyNumberFormat="1" applyFont="1" applyFill="1" applyBorder="1" applyAlignment="1">
      <alignment horizontal="center" vertical="center"/>
    </xf>
    <xf numFmtId="0" fontId="32" fillId="4" borderId="48" xfId="3" applyNumberFormat="1" applyFont="1" applyBorder="1" applyAlignment="1">
      <alignment vertical="center"/>
    </xf>
    <xf numFmtId="9" fontId="32" fillId="4" borderId="49" xfId="3" applyNumberFormat="1" applyFont="1" applyBorder="1" applyAlignment="1">
      <alignment vertical="center"/>
    </xf>
    <xf numFmtId="9" fontId="32" fillId="4" borderId="50" xfId="3" applyNumberFormat="1" applyFont="1" applyBorder="1" applyAlignment="1">
      <alignment vertical="center"/>
    </xf>
    <xf numFmtId="169" fontId="23" fillId="3" borderId="2" xfId="0" applyNumberFormat="1" applyFont="1" applyFill="1" applyBorder="1"/>
    <xf numFmtId="164" fontId="23" fillId="2" borderId="17" xfId="1" applyNumberFormat="1" applyFont="1" applyBorder="1" applyAlignment="1"/>
    <xf numFmtId="164" fontId="23" fillId="2" borderId="51" xfId="1" applyNumberFormat="1" applyFont="1" applyBorder="1" applyAlignment="1"/>
    <xf numFmtId="164" fontId="23" fillId="3" borderId="17" xfId="0" applyNumberFormat="1" applyFont="1" applyFill="1" applyBorder="1"/>
    <xf numFmtId="169" fontId="23" fillId="3" borderId="52" xfId="0" applyNumberFormat="1" applyFont="1" applyFill="1" applyBorder="1" applyAlignment="1"/>
    <xf numFmtId="3" fontId="34" fillId="3" borderId="37" xfId="0" applyNumberFormat="1" applyFont="1" applyFill="1" applyBorder="1" applyAlignment="1">
      <alignment vertical="center"/>
    </xf>
    <xf numFmtId="3" fontId="23" fillId="3" borderId="2" xfId="6" applyNumberFormat="1" applyFont="1" applyFill="1" applyBorder="1" applyAlignment="1">
      <alignment horizontal="right"/>
    </xf>
    <xf numFmtId="3" fontId="23" fillId="3" borderId="2" xfId="6" applyNumberFormat="1" applyFont="1" applyFill="1" applyBorder="1" applyAlignment="1">
      <alignment horizontal="center"/>
    </xf>
    <xf numFmtId="3" fontId="23" fillId="3" borderId="43" xfId="6" applyNumberFormat="1" applyFont="1" applyFill="1" applyBorder="1" applyAlignment="1">
      <alignment horizontal="right"/>
    </xf>
    <xf numFmtId="3" fontId="23" fillId="2" borderId="2" xfId="6" applyNumberFormat="1" applyFont="1" applyFill="1" applyBorder="1" applyAlignment="1">
      <alignment horizontal="right"/>
    </xf>
    <xf numFmtId="3" fontId="23" fillId="2" borderId="2" xfId="6" applyNumberFormat="1" applyFont="1" applyFill="1" applyBorder="1" applyAlignment="1">
      <alignment horizontal="center"/>
    </xf>
    <xf numFmtId="3" fontId="23" fillId="2" borderId="43" xfId="6" applyNumberFormat="1" applyFont="1" applyFill="1" applyBorder="1" applyAlignment="1">
      <alignment horizontal="right"/>
    </xf>
    <xf numFmtId="4" fontId="23" fillId="2" borderId="35" xfId="0" applyNumberFormat="1" applyFont="1" applyFill="1" applyBorder="1" applyAlignment="1">
      <alignment vertical="center"/>
    </xf>
    <xf numFmtId="0" fontId="32" fillId="4" borderId="0" xfId="3" applyNumberFormat="1" applyFont="1" applyBorder="1" applyAlignment="1">
      <alignment vertical="center"/>
    </xf>
    <xf numFmtId="3" fontId="32" fillId="4" borderId="0" xfId="3" applyNumberFormat="1" applyFont="1" applyBorder="1" applyAlignment="1">
      <alignment vertical="center"/>
    </xf>
    <xf numFmtId="3" fontId="34" fillId="3" borderId="18" xfId="0" applyNumberFormat="1" applyFont="1" applyFill="1" applyBorder="1" applyAlignment="1">
      <alignment vertical="top"/>
    </xf>
    <xf numFmtId="0" fontId="31" fillId="3" borderId="26" xfId="0" applyFont="1" applyFill="1" applyBorder="1" applyAlignment="1">
      <alignment horizontal="justify" vertical="center" wrapText="1"/>
    </xf>
    <xf numFmtId="168" fontId="23" fillId="3" borderId="2" xfId="0" applyNumberFormat="1" applyFont="1" applyFill="1" applyBorder="1" applyAlignment="1">
      <alignment horizontal="center"/>
    </xf>
    <xf numFmtId="168" fontId="23" fillId="2" borderId="2" xfId="1" applyNumberFormat="1" applyFont="1" applyBorder="1" applyAlignment="1">
      <alignment horizontal="center"/>
    </xf>
    <xf numFmtId="3" fontId="6" fillId="3" borderId="0" xfId="8" applyNumberFormat="1" applyFont="1" applyFill="1" applyBorder="1" applyAlignment="1">
      <alignment vertical="center" wrapText="1"/>
    </xf>
    <xf numFmtId="3" fontId="36" fillId="3" borderId="0" xfId="3" applyNumberFormat="1" applyFont="1" applyFill="1" applyBorder="1" applyAlignment="1">
      <alignment horizontal="center" vertical="center"/>
    </xf>
    <xf numFmtId="168" fontId="32" fillId="3" borderId="0" xfId="3" applyNumberFormat="1" applyFont="1" applyFill="1" applyBorder="1" applyAlignment="1">
      <alignment horizontal="center" vertical="center"/>
    </xf>
    <xf numFmtId="166" fontId="32" fillId="4" borderId="0" xfId="3" applyNumberFormat="1" applyFont="1" applyBorder="1" applyAlignment="1">
      <alignment vertical="center"/>
    </xf>
    <xf numFmtId="169" fontId="24" fillId="0" borderId="0" xfId="5" applyNumberFormat="1" applyFont="1"/>
    <xf numFmtId="167" fontId="1" fillId="0" borderId="0" xfId="0" applyNumberFormat="1" applyFont="1"/>
    <xf numFmtId="9" fontId="1" fillId="0" borderId="0" xfId="6" applyFont="1"/>
    <xf numFmtId="0" fontId="0" fillId="0" borderId="0" xfId="0" applyAlignment="1">
      <alignment vertical="center" wrapText="1"/>
    </xf>
    <xf numFmtId="0" fontId="24" fillId="0" borderId="0" xfId="0" applyFont="1"/>
    <xf numFmtId="0" fontId="37" fillId="3" borderId="0" xfId="0" applyFont="1" applyFill="1" applyAlignment="1"/>
    <xf numFmtId="0" fontId="37" fillId="3" borderId="0" xfId="0" applyFont="1" applyFill="1" applyAlignment="1">
      <alignment vertical="center"/>
    </xf>
    <xf numFmtId="17" fontId="7" fillId="5" borderId="28" xfId="7" applyBorder="1">
      <alignment horizontal="center" vertical="center" wrapText="1"/>
    </xf>
    <xf numFmtId="17" fontId="7" fillId="5" borderId="29" xfId="7" applyBorder="1">
      <alignment horizontal="center" vertical="center" wrapText="1"/>
    </xf>
    <xf numFmtId="3" fontId="34" fillId="3" borderId="28" xfId="0" applyNumberFormat="1" applyFont="1" applyFill="1" applyBorder="1" applyAlignment="1">
      <alignment vertical="center"/>
    </xf>
    <xf numFmtId="3" fontId="33" fillId="3" borderId="55" xfId="2" applyNumberFormat="1" applyFont="1" applyFill="1" applyBorder="1" applyAlignment="1">
      <alignment vertical="center"/>
    </xf>
    <xf numFmtId="0" fontId="32" fillId="4" borderId="28" xfId="3" applyNumberFormat="1" applyFont="1" applyBorder="1" applyAlignment="1">
      <alignment vertical="center"/>
    </xf>
    <xf numFmtId="0" fontId="32" fillId="4" borderId="56" xfId="3" applyNumberFormat="1" applyFont="1" applyBorder="1" applyAlignment="1">
      <alignment vertical="center"/>
    </xf>
    <xf numFmtId="169" fontId="32" fillId="4" borderId="57" xfId="3" applyNumberFormat="1" applyFont="1" applyBorder="1" applyAlignment="1">
      <alignment vertical="center"/>
    </xf>
    <xf numFmtId="169" fontId="32" fillId="4" borderId="58" xfId="3" applyNumberFormat="1" applyFont="1" applyBorder="1" applyAlignment="1">
      <alignment vertical="center"/>
    </xf>
    <xf numFmtId="164" fontId="23" fillId="3" borderId="14" xfId="5" applyNumberFormat="1" applyFont="1" applyFill="1" applyBorder="1"/>
    <xf numFmtId="164" fontId="23" fillId="2" borderId="14" xfId="5" applyNumberFormat="1" applyFont="1" applyFill="1" applyBorder="1" applyAlignment="1"/>
    <xf numFmtId="167" fontId="32" fillId="4" borderId="28" xfId="3" applyNumberFormat="1" applyFont="1" applyBorder="1" applyAlignment="1">
      <alignment vertical="center"/>
    </xf>
    <xf numFmtId="167" fontId="32" fillId="4" borderId="29" xfId="3" applyNumberFormat="1" applyFont="1" applyBorder="1" applyAlignment="1">
      <alignment vertical="center"/>
    </xf>
    <xf numFmtId="167" fontId="32" fillId="4" borderId="56" xfId="3" applyNumberFormat="1" applyFont="1" applyBorder="1" applyAlignment="1">
      <alignment vertical="center"/>
    </xf>
    <xf numFmtId="166" fontId="32" fillId="4" borderId="57" xfId="3" applyNumberFormat="1" applyFont="1" applyBorder="1" applyAlignment="1">
      <alignment vertical="center"/>
    </xf>
    <xf numFmtId="2" fontId="32" fillId="4" borderId="57" xfId="3" applyNumberFormat="1" applyFont="1" applyBorder="1" applyAlignment="1">
      <alignment vertical="center"/>
    </xf>
    <xf numFmtId="2" fontId="32" fillId="4" borderId="58" xfId="3" applyNumberFormat="1" applyFont="1" applyBorder="1" applyAlignment="1">
      <alignment vertical="center"/>
    </xf>
    <xf numFmtId="0" fontId="11" fillId="4" borderId="0" xfId="3" applyNumberFormat="1"/>
    <xf numFmtId="17" fontId="60" fillId="5" borderId="0" xfId="7" applyFont="1" applyBorder="1">
      <alignment horizontal="center" vertical="center" wrapText="1"/>
    </xf>
    <xf numFmtId="2" fontId="1" fillId="0" borderId="0" xfId="0" applyNumberFormat="1" applyFont="1" applyFill="1"/>
    <xf numFmtId="17" fontId="7" fillId="5" borderId="0" xfId="7" applyFont="1" applyBorder="1">
      <alignment horizontal="center" vertical="center" wrapText="1"/>
    </xf>
    <xf numFmtId="3" fontId="34" fillId="3" borderId="2" xfId="1" applyFont="1" applyFill="1" applyBorder="1" applyAlignment="1">
      <alignment vertical="center"/>
    </xf>
    <xf numFmtId="164" fontId="23" fillId="3" borderId="2" xfId="1" applyNumberFormat="1" applyFont="1" applyFill="1" applyBorder="1" applyAlignment="1"/>
    <xf numFmtId="169" fontId="23" fillId="3" borderId="2" xfId="1" applyNumberFormat="1" applyFont="1" applyFill="1" applyBorder="1" applyAlignment="1"/>
    <xf numFmtId="3" fontId="34" fillId="2" borderId="16" xfId="0" applyNumberFormat="1" applyFont="1" applyFill="1" applyBorder="1" applyAlignment="1">
      <alignment vertical="center"/>
    </xf>
    <xf numFmtId="164" fontId="23" fillId="2" borderId="2" xfId="5" applyNumberFormat="1" applyFont="1" applyFill="1" applyBorder="1"/>
    <xf numFmtId="3" fontId="23" fillId="3" borderId="2" xfId="1" applyNumberFormat="1" applyFont="1" applyFill="1" applyBorder="1" applyAlignment="1">
      <alignment horizontal="center"/>
    </xf>
    <xf numFmtId="3" fontId="23" fillId="2" borderId="2" xfId="0" applyNumberFormat="1" applyFont="1" applyFill="1" applyBorder="1" applyAlignment="1">
      <alignment horizontal="center"/>
    </xf>
    <xf numFmtId="3" fontId="33" fillId="2" borderId="43" xfId="2" applyNumberFormat="1" applyFont="1" applyFill="1" applyBorder="1" applyAlignment="1">
      <alignment vertical="center"/>
    </xf>
    <xf numFmtId="164" fontId="23" fillId="2" borderId="1" xfId="0" applyNumberFormat="1" applyFont="1" applyFill="1" applyBorder="1"/>
    <xf numFmtId="164" fontId="23" fillId="2" borderId="13" xfId="5" applyNumberFormat="1" applyFont="1" applyFill="1" applyBorder="1"/>
    <xf numFmtId="3" fontId="34" fillId="3" borderId="2" xfId="1" applyFont="1" applyFill="1" applyAlignment="1">
      <alignment vertical="center"/>
    </xf>
    <xf numFmtId="164" fontId="23" fillId="3" borderId="2" xfId="1" applyNumberFormat="1" applyFont="1" applyFill="1" applyAlignment="1"/>
    <xf numFmtId="3" fontId="34" fillId="3" borderId="16" xfId="1" applyFont="1" applyFill="1" applyBorder="1" applyAlignment="1">
      <alignment vertical="center"/>
    </xf>
    <xf numFmtId="171" fontId="23" fillId="3" borderId="2" xfId="1" applyNumberFormat="1" applyFont="1" applyFill="1" applyBorder="1" applyAlignment="1"/>
    <xf numFmtId="171" fontId="23" fillId="2" borderId="2" xfId="5" applyNumberFormat="1" applyFont="1" applyFill="1" applyBorder="1"/>
    <xf numFmtId="3" fontId="34" fillId="2" borderId="28" xfId="0" applyNumberFormat="1" applyFont="1" applyFill="1" applyBorder="1" applyAlignment="1">
      <alignment vertical="center"/>
    </xf>
    <xf numFmtId="164" fontId="23" fillId="2" borderId="14" xfId="5" applyNumberFormat="1" applyFont="1" applyFill="1" applyBorder="1"/>
    <xf numFmtId="3" fontId="34" fillId="3" borderId="15" xfId="1" applyFont="1" applyFill="1" applyBorder="1" applyAlignment="1">
      <alignment vertical="center"/>
    </xf>
    <xf numFmtId="164" fontId="23" fillId="3" borderId="14" xfId="5" applyNumberFormat="1" applyFont="1" applyFill="1" applyBorder="1" applyAlignment="1"/>
    <xf numFmtId="168" fontId="23" fillId="3" borderId="2" xfId="1" applyNumberFormat="1" applyFont="1" applyFill="1" applyBorder="1" applyAlignment="1">
      <alignment horizontal="center"/>
    </xf>
    <xf numFmtId="168" fontId="23" fillId="2" borderId="2" xfId="0" applyNumberFormat="1" applyFont="1" applyFill="1" applyBorder="1" applyAlignment="1">
      <alignment horizont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0" fontId="32" fillId="4" borderId="36" xfId="3" applyNumberFormat="1" applyFont="1" applyBorder="1" applyAlignment="1">
      <alignment vertical="center"/>
    </xf>
    <xf numFmtId="0" fontId="32" fillId="4" borderId="37" xfId="3" applyNumberFormat="1" applyFont="1" applyBorder="1" applyAlignment="1">
      <alignment vertical="center"/>
    </xf>
    <xf numFmtId="0" fontId="62" fillId="0" borderId="0" xfId="0" applyFont="1"/>
    <xf numFmtId="164" fontId="23" fillId="3" borderId="69" xfId="0" applyNumberFormat="1" applyFont="1" applyFill="1" applyBorder="1"/>
    <xf numFmtId="164" fontId="23" fillId="3" borderId="22" xfId="0" applyNumberFormat="1" applyFont="1" applyFill="1" applyBorder="1"/>
    <xf numFmtId="3" fontId="34" fillId="3" borderId="0" xfId="0" applyNumberFormat="1" applyFont="1" applyFill="1" applyBorder="1" applyAlignment="1">
      <alignment vertical="center"/>
    </xf>
    <xf numFmtId="169" fontId="23" fillId="3" borderId="14" xfId="5" applyNumberFormat="1" applyFont="1" applyFill="1" applyBorder="1"/>
    <xf numFmtId="169" fontId="23" fillId="2" borderId="14" xfId="1" applyNumberFormat="1" applyFont="1" applyBorder="1" applyAlignment="1"/>
    <xf numFmtId="169" fontId="23" fillId="3" borderId="14" xfId="1" applyNumberFormat="1" applyFont="1" applyFill="1" applyBorder="1" applyAlignment="1"/>
    <xf numFmtId="169" fontId="23" fillId="2" borderId="14" xfId="5" applyNumberFormat="1" applyFont="1" applyFill="1" applyBorder="1"/>
    <xf numFmtId="9" fontId="32" fillId="4" borderId="29" xfId="3" applyNumberFormat="1" applyFont="1" applyBorder="1" applyAlignment="1">
      <alignment vertical="center"/>
    </xf>
    <xf numFmtId="9" fontId="32" fillId="4" borderId="57" xfId="3" applyNumberFormat="1" applyFont="1" applyBorder="1" applyAlignment="1">
      <alignment vertical="center"/>
    </xf>
    <xf numFmtId="9" fontId="32" fillId="4" borderId="58" xfId="3" applyNumberFormat="1" applyFont="1" applyBorder="1" applyAlignment="1">
      <alignment vertical="center"/>
    </xf>
    <xf numFmtId="3" fontId="34" fillId="3" borderId="0" xfId="0" applyNumberFormat="1" applyFont="1" applyFill="1" applyBorder="1" applyAlignment="1">
      <alignment vertical="top"/>
    </xf>
    <xf numFmtId="3" fontId="23" fillId="3" borderId="14" xfId="0" applyNumberFormat="1" applyFont="1" applyFill="1" applyBorder="1" applyAlignment="1">
      <alignment horizontal="center"/>
    </xf>
    <xf numFmtId="3" fontId="23" fillId="2" borderId="14" xfId="1" applyNumberFormat="1" applyFont="1" applyBorder="1" applyAlignment="1">
      <alignment horizontal="center"/>
    </xf>
    <xf numFmtId="3" fontId="23" fillId="2" borderId="14" xfId="0" applyNumberFormat="1" applyFont="1" applyFill="1" applyBorder="1" applyAlignment="1">
      <alignment horizontal="center"/>
    </xf>
    <xf numFmtId="167" fontId="32" fillId="4" borderId="57" xfId="3" applyNumberFormat="1" applyFont="1" applyBorder="1" applyAlignment="1">
      <alignment vertical="center"/>
    </xf>
    <xf numFmtId="3" fontId="32" fillId="4" borderId="57" xfId="3" applyNumberFormat="1" applyFont="1" applyBorder="1" applyAlignment="1">
      <alignment horizontal="center" vertical="center"/>
    </xf>
    <xf numFmtId="3" fontId="32" fillId="4" borderId="52" xfId="3" applyNumberFormat="1" applyFont="1" applyBorder="1" applyAlignment="1">
      <alignment horizontal="center" vertical="center"/>
    </xf>
    <xf numFmtId="3" fontId="32" fillId="4" borderId="58" xfId="3" applyNumberFormat="1" applyFont="1" applyBorder="1" applyAlignment="1">
      <alignment horizontal="center" vertical="center"/>
    </xf>
    <xf numFmtId="3" fontId="23" fillId="3" borderId="0" xfId="0" applyNumberFormat="1" applyFont="1" applyFill="1" applyBorder="1" applyAlignment="1">
      <alignment horizontal="center"/>
    </xf>
    <xf numFmtId="3" fontId="23" fillId="3" borderId="14" xfId="1" applyNumberFormat="1" applyFont="1" applyFill="1" applyBorder="1" applyAlignment="1">
      <alignment horizontal="center"/>
    </xf>
    <xf numFmtId="168" fontId="23" fillId="3" borderId="0" xfId="0" applyNumberFormat="1" applyFont="1" applyFill="1" applyBorder="1" applyAlignment="1">
      <alignment horizontal="center"/>
    </xf>
    <xf numFmtId="168" fontId="23" fillId="3" borderId="0" xfId="1" applyNumberFormat="1" applyFont="1" applyFill="1" applyBorder="1" applyAlignment="1">
      <alignment horizontal="center"/>
    </xf>
    <xf numFmtId="168" fontId="23" fillId="3" borderId="14" xfId="0" applyNumberFormat="1" applyFont="1" applyFill="1" applyBorder="1" applyAlignment="1">
      <alignment horizontal="center"/>
    </xf>
    <xf numFmtId="168" fontId="23" fillId="2" borderId="14" xfId="1" applyNumberFormat="1" applyFont="1" applyBorder="1" applyAlignment="1">
      <alignment horizontal="center"/>
    </xf>
    <xf numFmtId="168" fontId="23" fillId="3" borderId="14" xfId="1" applyNumberFormat="1" applyFont="1" applyFill="1" applyBorder="1" applyAlignment="1">
      <alignment horizontal="center"/>
    </xf>
    <xf numFmtId="168" fontId="23" fillId="2" borderId="14" xfId="0" applyNumberFormat="1" applyFont="1" applyFill="1" applyBorder="1" applyAlignment="1">
      <alignment horizontal="center"/>
    </xf>
    <xf numFmtId="168" fontId="32" fillId="4" borderId="57" xfId="3" applyNumberFormat="1" applyFont="1" applyBorder="1" applyAlignment="1">
      <alignment horizontal="center" vertical="center"/>
    </xf>
    <xf numFmtId="168" fontId="32" fillId="4" borderId="52" xfId="3" applyNumberFormat="1" applyFont="1" applyBorder="1" applyAlignment="1">
      <alignment horizontal="center" vertical="center"/>
    </xf>
    <xf numFmtId="168" fontId="32" fillId="4" borderId="58" xfId="3" applyNumberFormat="1" applyFont="1" applyBorder="1" applyAlignment="1">
      <alignment horizontal="center" vertical="center"/>
    </xf>
    <xf numFmtId="164" fontId="21" fillId="3" borderId="73" xfId="2" applyNumberFormat="1" applyFont="1" applyFill="1" applyBorder="1"/>
    <xf numFmtId="3" fontId="33" fillId="2" borderId="74" xfId="2" applyNumberFormat="1" applyFont="1" applyFill="1" applyBorder="1" applyAlignment="1">
      <alignment vertical="center"/>
    </xf>
    <xf numFmtId="164" fontId="21" fillId="2" borderId="73" xfId="2" applyNumberFormat="1" applyFont="1" applyFill="1" applyBorder="1"/>
    <xf numFmtId="3" fontId="33" fillId="2" borderId="55" xfId="2" applyNumberFormat="1" applyFont="1" applyFill="1" applyBorder="1" applyAlignment="1">
      <alignment vertical="center"/>
    </xf>
    <xf numFmtId="167" fontId="32" fillId="4" borderId="28" xfId="2" applyNumberFormat="1" applyFont="1" applyFill="1" applyBorder="1" applyAlignment="1">
      <alignment vertical="center"/>
    </xf>
    <xf numFmtId="167" fontId="32" fillId="4" borderId="29" xfId="2" applyNumberFormat="1" applyFont="1" applyFill="1" applyBorder="1" applyAlignment="1">
      <alignment vertical="center"/>
    </xf>
    <xf numFmtId="167" fontId="32" fillId="4" borderId="56" xfId="2" applyNumberFormat="1" applyFont="1" applyFill="1" applyBorder="1" applyAlignment="1">
      <alignment vertical="center"/>
    </xf>
    <xf numFmtId="2" fontId="32" fillId="4" borderId="57" xfId="2" applyNumberFormat="1" applyFont="1" applyFill="1" applyBorder="1" applyAlignment="1">
      <alignment vertical="center"/>
    </xf>
    <xf numFmtId="167" fontId="32" fillId="4" borderId="57" xfId="2" applyNumberFormat="1" applyFont="1" applyFill="1" applyBorder="1" applyAlignment="1">
      <alignment vertical="center"/>
    </xf>
    <xf numFmtId="2" fontId="32" fillId="4" borderId="58" xfId="2" applyNumberFormat="1" applyFont="1" applyFill="1" applyBorder="1" applyAlignment="1">
      <alignment vertical="center"/>
    </xf>
    <xf numFmtId="17" fontId="5" fillId="5" borderId="28" xfId="7" applyFont="1" applyBorder="1">
      <alignment horizontal="center" vertical="center" wrapText="1"/>
    </xf>
    <xf numFmtId="17" fontId="5" fillId="5" borderId="29" xfId="7" applyFont="1" applyBorder="1">
      <alignment horizontal="center" vertical="center" wrapText="1"/>
    </xf>
    <xf numFmtId="164" fontId="23" fillId="3" borderId="1" xfId="5" applyNumberFormat="1" applyFont="1" applyFill="1" applyBorder="1"/>
    <xf numFmtId="164" fontId="23" fillId="3" borderId="14" xfId="1" applyNumberFormat="1" applyFont="1" applyFill="1" applyBorder="1" applyAlignment="1"/>
    <xf numFmtId="3" fontId="34" fillId="2" borderId="1" xfId="0" applyNumberFormat="1" applyFont="1" applyFill="1" applyBorder="1" applyAlignment="1">
      <alignment vertical="center"/>
    </xf>
    <xf numFmtId="164" fontId="23" fillId="2" borderId="1" xfId="5" applyNumberFormat="1" applyFont="1" applyFill="1" applyBorder="1"/>
    <xf numFmtId="167" fontId="32" fillId="4" borderId="28" xfId="3" applyFont="1" applyBorder="1" applyAlignment="1">
      <alignment vertical="center"/>
    </xf>
    <xf numFmtId="167" fontId="32" fillId="4" borderId="29" xfId="3" applyFont="1" applyBorder="1" applyAlignment="1">
      <alignment vertical="center"/>
    </xf>
    <xf numFmtId="167" fontId="32" fillId="4" borderId="56" xfId="3" applyFont="1" applyBorder="1" applyAlignment="1">
      <alignment vertical="center"/>
    </xf>
    <xf numFmtId="167" fontId="32" fillId="4" borderId="57" xfId="3" applyFont="1" applyBorder="1" applyAlignment="1">
      <alignment vertical="center"/>
    </xf>
    <xf numFmtId="167" fontId="32" fillId="4" borderId="58" xfId="3" applyFont="1" applyBorder="1" applyAlignment="1">
      <alignment vertical="center"/>
    </xf>
    <xf numFmtId="17" fontId="5" fillId="5" borderId="28" xfId="0" applyNumberFormat="1" applyFont="1" applyFill="1" applyBorder="1" applyAlignment="1">
      <alignment horizontal="center" vertical="center" wrapText="1"/>
    </xf>
    <xf numFmtId="17" fontId="5" fillId="5" borderId="29" xfId="0" applyNumberFormat="1" applyFont="1" applyFill="1" applyBorder="1" applyAlignment="1">
      <alignment horizontal="center" vertical="center" wrapText="1"/>
    </xf>
    <xf numFmtId="3" fontId="34" fillId="2" borderId="15" xfId="0" applyNumberFormat="1" applyFont="1" applyFill="1" applyBorder="1" applyAlignment="1">
      <alignment vertical="center"/>
    </xf>
    <xf numFmtId="164" fontId="23" fillId="2" borderId="14" xfId="0" applyNumberFormat="1" applyFont="1" applyFill="1" applyBorder="1"/>
    <xf numFmtId="17" fontId="60" fillId="5" borderId="29" xfId="7" applyFont="1" applyBorder="1">
      <alignment horizontal="center" vertical="center" wrapText="1"/>
    </xf>
    <xf numFmtId="169" fontId="23" fillId="3" borderId="14" xfId="6" applyNumberFormat="1" applyFont="1" applyFill="1" applyBorder="1" applyAlignment="1">
      <alignment horizontal="right"/>
    </xf>
    <xf numFmtId="169" fontId="23" fillId="2" borderId="14" xfId="6" applyNumberFormat="1" applyFont="1" applyFill="1" applyBorder="1" applyAlignment="1">
      <alignment horizontal="right"/>
    </xf>
    <xf numFmtId="169" fontId="32" fillId="4" borderId="29" xfId="3" applyNumberFormat="1" applyFont="1" applyBorder="1" applyAlignment="1">
      <alignment vertical="center"/>
    </xf>
    <xf numFmtId="3" fontId="6" fillId="4" borderId="3" xfId="8" applyNumberFormat="1" applyFont="1" applyBorder="1">
      <alignment horizontal="center" vertical="center" wrapText="1"/>
    </xf>
    <xf numFmtId="3" fontId="6" fillId="4" borderId="23" xfId="8" applyNumberFormat="1" applyFont="1" applyBorder="1">
      <alignment horizontal="center" vertical="center" wrapText="1"/>
    </xf>
    <xf numFmtId="17" fontId="7" fillId="5" borderId="16" xfId="7" applyBorder="1" applyAlignment="1">
      <alignment horizontal="center" vertical="center" wrapText="1"/>
    </xf>
    <xf numFmtId="17" fontId="7" fillId="5" borderId="40" xfId="7" applyBorder="1" applyAlignment="1">
      <alignment horizontal="center" vertical="center" wrapText="1"/>
    </xf>
    <xf numFmtId="17" fontId="7" fillId="5" borderId="38" xfId="7" applyBorder="1" applyAlignment="1">
      <alignment horizontal="center" vertical="center" wrapText="1"/>
    </xf>
    <xf numFmtId="17" fontId="7" fillId="5" borderId="39" xfId="7" applyBorder="1" applyAlignment="1">
      <alignment horizontal="center" vertical="center" wrapText="1"/>
    </xf>
    <xf numFmtId="17" fontId="7" fillId="5" borderId="6" xfId="7" applyBorder="1" applyAlignment="1">
      <alignment horizontal="center" vertical="center" wrapText="1"/>
    </xf>
    <xf numFmtId="17" fontId="7" fillId="5" borderId="0" xfId="7" applyBorder="1" applyAlignment="1">
      <alignment horizontal="center" vertical="center" wrapText="1"/>
    </xf>
    <xf numFmtId="17" fontId="7" fillId="5" borderId="42" xfId="7" applyBorder="1" applyAlignment="1">
      <alignment horizontal="center" vertical="center" wrapText="1"/>
    </xf>
    <xf numFmtId="3" fontId="6" fillId="4" borderId="68" xfId="8" applyNumberFormat="1" applyFont="1" applyBorder="1" applyAlignment="1">
      <alignment horizontal="center" vertical="center" wrapText="1"/>
    </xf>
    <xf numFmtId="17" fontId="7" fillId="5" borderId="28" xfId="7" applyBorder="1" applyAlignment="1">
      <alignment horizontal="center" vertical="center" wrapText="1"/>
    </xf>
    <xf numFmtId="17" fontId="7" fillId="5" borderId="29" xfId="7" applyBorder="1" applyAlignment="1">
      <alignment horizontal="center" vertical="center" wrapText="1"/>
    </xf>
    <xf numFmtId="17" fontId="7" fillId="3" borderId="0" xfId="7" applyFill="1" applyBorder="1" applyAlignment="1">
      <alignment horizontal="center" vertical="center" wrapText="1"/>
    </xf>
    <xf numFmtId="3" fontId="6" fillId="4" borderId="53" xfId="8" applyNumberFormat="1" applyFont="1" applyBorder="1" applyAlignment="1">
      <alignment horizontal="center" vertical="center" wrapText="1"/>
    </xf>
    <xf numFmtId="3" fontId="6" fillId="4" borderId="70" xfId="8" applyNumberFormat="1" applyFont="1" applyBorder="1" applyAlignment="1">
      <alignment horizontal="center" vertical="center" wrapText="1"/>
    </xf>
    <xf numFmtId="3" fontId="6" fillId="4" borderId="71" xfId="8" applyNumberFormat="1" applyFont="1" applyBorder="1" applyAlignment="1">
      <alignment horizontal="center" vertical="center" wrapText="1"/>
    </xf>
    <xf numFmtId="17" fontId="7" fillId="5" borderId="13" xfId="7" applyBorder="1" applyAlignment="1">
      <alignment horizontal="center" vertical="center" wrapText="1"/>
    </xf>
    <xf numFmtId="17" fontId="7" fillId="5" borderId="72" xfId="7" applyBorder="1" applyAlignment="1">
      <alignment horizontal="center" vertical="center" wrapText="1"/>
    </xf>
    <xf numFmtId="3" fontId="26" fillId="4" borderId="53" xfId="2" applyNumberFormat="1" applyFont="1" applyFill="1" applyBorder="1" applyAlignment="1">
      <alignment horizontal="center" vertical="center"/>
    </xf>
    <xf numFmtId="3" fontId="27" fillId="4" borderId="70" xfId="2" applyNumberFormat="1" applyFont="1" applyFill="1" applyBorder="1" applyAlignment="1">
      <alignment horizontal="center" vertical="center"/>
    </xf>
    <xf numFmtId="3" fontId="27" fillId="4" borderId="71" xfId="2" applyNumberFormat="1" applyFont="1" applyFill="1" applyBorder="1" applyAlignment="1">
      <alignment horizontal="center" vertical="center"/>
    </xf>
    <xf numFmtId="17" fontId="6" fillId="4" borderId="53" xfId="0" applyNumberFormat="1" applyFont="1" applyFill="1" applyBorder="1" applyAlignment="1">
      <alignment horizontal="center" vertical="center" wrapText="1"/>
    </xf>
    <xf numFmtId="17" fontId="2" fillId="4" borderId="70" xfId="0" applyNumberFormat="1" applyFont="1" applyFill="1" applyBorder="1" applyAlignment="1">
      <alignment horizontal="center" vertical="center" wrapText="1"/>
    </xf>
    <xf numFmtId="17" fontId="2" fillId="4" borderId="71" xfId="0" applyNumberFormat="1" applyFont="1" applyFill="1" applyBorder="1" applyAlignment="1">
      <alignment horizontal="center" vertical="center" wrapText="1"/>
    </xf>
    <xf numFmtId="3" fontId="6" fillId="4" borderId="53" xfId="8" applyNumberFormat="1" applyBorder="1">
      <alignment horizontal="center" vertical="center" wrapText="1"/>
    </xf>
    <xf numFmtId="3" fontId="6" fillId="4" borderId="54" xfId="8" applyNumberFormat="1" applyBorder="1">
      <alignment horizontal="center" vertical="center" wrapText="1"/>
    </xf>
    <xf numFmtId="3" fontId="6" fillId="4" borderId="32" xfId="8" applyNumberFormat="1" applyBorder="1">
      <alignment horizontal="center" vertical="center" wrapText="1"/>
    </xf>
    <xf numFmtId="17" fontId="7" fillId="5" borderId="0" xfId="7" applyFont="1" applyBorder="1">
      <alignment horizontal="center" vertical="center" wrapText="1"/>
    </xf>
    <xf numFmtId="17" fontId="7" fillId="5" borderId="17" xfId="7" applyFont="1" applyBorder="1">
      <alignment horizontal="center" vertical="center" wrapText="1"/>
    </xf>
    <xf numFmtId="3" fontId="6" fillId="4" borderId="18" xfId="8" applyNumberFormat="1" applyFont="1" applyBorder="1">
      <alignment horizontal="center" vertical="center" wrapText="1"/>
    </xf>
    <xf numFmtId="3" fontId="6" fillId="4" borderId="19" xfId="8" applyNumberFormat="1" applyFont="1" applyBorder="1">
      <alignment horizontal="center" vertical="center" wrapText="1"/>
    </xf>
    <xf numFmtId="3" fontId="6" fillId="4" borderId="28" xfId="8" applyNumberFormat="1" applyFont="1" applyBorder="1">
      <alignment horizontal="center" vertical="center" wrapText="1"/>
    </xf>
    <xf numFmtId="3" fontId="6" fillId="4" borderId="0" xfId="8" applyNumberFormat="1" applyFont="1" applyBorder="1">
      <alignment horizontal="center" vertical="center" wrapText="1"/>
    </xf>
    <xf numFmtId="3" fontId="6" fillId="4" borderId="29" xfId="8" applyNumberFormat="1" applyFont="1" applyBorder="1">
      <alignment horizontal="center" vertical="center" wrapText="1"/>
    </xf>
    <xf numFmtId="3" fontId="6" fillId="4" borderId="53" xfId="8" applyNumberFormat="1" applyFont="1" applyBorder="1">
      <alignment horizontal="center" vertical="center" wrapText="1"/>
    </xf>
    <xf numFmtId="3" fontId="6" fillId="4" borderId="54" xfId="8" applyNumberFormat="1" applyFont="1" applyBorder="1">
      <alignment horizontal="center" vertical="center" wrapText="1"/>
    </xf>
    <xf numFmtId="3" fontId="6" fillId="4" borderId="32" xfId="8" applyNumberFormat="1" applyFont="1" applyBorder="1">
      <alignment horizontal="center" vertical="center" wrapText="1"/>
    </xf>
    <xf numFmtId="0" fontId="12" fillId="0" borderId="0" xfId="4" applyAlignment="1" applyProtection="1">
      <alignment horizontal="left" vertical="center" wrapText="1"/>
    </xf>
    <xf numFmtId="3" fontId="26" fillId="4" borderId="10" xfId="2" applyNumberFormat="1" applyFont="1" applyFill="1" applyBorder="1" applyAlignment="1">
      <alignment horizontal="center" vertical="center"/>
    </xf>
    <xf numFmtId="3" fontId="26" fillId="4" borderId="0" xfId="2" applyNumberFormat="1" applyFont="1" applyFill="1" applyBorder="1" applyAlignment="1">
      <alignment horizontal="center" vertical="center"/>
    </xf>
    <xf numFmtId="3" fontId="26" fillId="4" borderId="44" xfId="2" applyNumberFormat="1" applyFont="1" applyFill="1" applyBorder="1" applyAlignment="1">
      <alignment horizontal="center" vertical="center"/>
    </xf>
    <xf numFmtId="3" fontId="26" fillId="4" borderId="45" xfId="2" applyNumberFormat="1" applyFont="1" applyFill="1" applyBorder="1" applyAlignment="1">
      <alignment horizontal="center" vertical="center"/>
    </xf>
    <xf numFmtId="3" fontId="26" fillId="4" borderId="46" xfId="2" applyNumberFormat="1" applyFont="1" applyFill="1" applyBorder="1" applyAlignment="1">
      <alignment horizontal="center" vertical="center"/>
    </xf>
    <xf numFmtId="3" fontId="6" fillId="4" borderId="24" xfId="8" applyNumberFormat="1" applyFont="1" applyBorder="1">
      <alignment horizontal="center" vertical="center" wrapText="1"/>
    </xf>
    <xf numFmtId="3" fontId="6" fillId="4" borderId="27" xfId="8" applyNumberFormat="1" applyFon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4351345</xdr:colOff>
      <xdr:row>10</xdr:row>
      <xdr:rowOff>28250</xdr:rowOff>
    </xdr:from>
    <xdr:ext cx="1056251" cy="509948"/>
    <xdr:sp macro="" textlink="">
      <xdr:nvSpPr>
        <xdr:cNvPr id="9" name="8 Rectángulo"/>
        <xdr:cNvSpPr/>
      </xdr:nvSpPr>
      <xdr:spPr>
        <a:xfrm>
          <a:off x="5103820" y="1990400"/>
          <a:ext cx="1056251" cy="509948"/>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2016</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245046</xdr:colOff>
      <xdr:row>11</xdr:row>
      <xdr:rowOff>102249</xdr:rowOff>
    </xdr:from>
    <xdr:to>
      <xdr:col>4</xdr:col>
      <xdr:colOff>4638675</xdr:colOff>
      <xdr:row>11</xdr:row>
      <xdr:rowOff>104775</xdr:rowOff>
    </xdr:to>
    <xdr:cxnSp macro="">
      <xdr:nvCxnSpPr>
        <xdr:cNvPr id="13" name="12 Conector recto"/>
        <xdr:cNvCxnSpPr>
          <a:stCxn id="9" idx="3"/>
        </xdr:cNvCxnSpPr>
      </xdr:nvCxnSpPr>
      <xdr:spPr>
        <a:xfrm>
          <a:off x="6160071" y="2245374"/>
          <a:ext cx="4393629" cy="2526"/>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102249</xdr:rowOff>
    </xdr:from>
    <xdr:to>
      <xdr:col>2</xdr:col>
      <xdr:colOff>4351345</xdr:colOff>
      <xdr:row>11</xdr:row>
      <xdr:rowOff>104775</xdr:rowOff>
    </xdr:to>
    <xdr:cxnSp macro="">
      <xdr:nvCxnSpPr>
        <xdr:cNvPr id="14" name="13 Conector recto"/>
        <xdr:cNvCxnSpPr>
          <a:endCxn id="9" idx="1"/>
        </xdr:cNvCxnSpPr>
      </xdr:nvCxnSpPr>
      <xdr:spPr>
        <a:xfrm flipV="1">
          <a:off x="857250" y="2245374"/>
          <a:ext cx="4246570" cy="2526"/>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7545" name="4 Imagen" descr="onda.jpg"/>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2" name="1 Rectángulo redondeado">
          <a:hlinkClick xmlns:r="http://schemas.openxmlformats.org/officeDocument/2006/relationships" r:id="rId2"/>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29550" cy="14085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895350</xdr:colOff>
      <xdr:row>29</xdr:row>
      <xdr:rowOff>76200</xdr:rowOff>
    </xdr:from>
    <xdr:to>
      <xdr:col>5</xdr:col>
      <xdr:colOff>65086</xdr:colOff>
      <xdr:row>30</xdr:row>
      <xdr:rowOff>133351</xdr:rowOff>
    </xdr:to>
    <xdr:sp macro="" textlink="">
      <xdr:nvSpPr>
        <xdr:cNvPr id="12" name="11 Rectángulo redondeado">
          <a:hlinkClick xmlns:r="http://schemas.openxmlformats.org/officeDocument/2006/relationships" r:id="rId2"/>
        </xdr:cNvPr>
        <xdr:cNvSpPr/>
      </xdr:nvSpPr>
      <xdr:spPr>
        <a:xfrm>
          <a:off x="3524250" y="49244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0</xdr:colOff>
      <xdr:row>31</xdr:row>
      <xdr:rowOff>9525</xdr:rowOff>
    </xdr:from>
    <xdr:to>
      <xdr:col>9</xdr:col>
      <xdr:colOff>266700</xdr:colOff>
      <xdr:row>37</xdr:row>
      <xdr:rowOff>110565</xdr:rowOff>
    </xdr:to>
    <xdr:pic>
      <xdr:nvPicPr>
        <xdr:cNvPr id="13" name="12 Imagen" descr="onda.jpg"/>
        <xdr:cNvPicPr>
          <a:picLocks noChangeAspect="1"/>
        </xdr:cNvPicPr>
      </xdr:nvPicPr>
      <xdr:blipFill>
        <a:blip xmlns:r="http://schemas.openxmlformats.org/officeDocument/2006/relationships" r:embed="rId3" cstate="print"/>
        <a:srcRect/>
        <a:stretch>
          <a:fillRect/>
        </a:stretch>
      </xdr:blipFill>
      <xdr:spPr bwMode="auto">
        <a:xfrm>
          <a:off x="0" y="51054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xdr:cNvPicPr>
          <a:picLocks noChangeAspect="1"/>
        </xdr:cNvPicPr>
      </xdr:nvPicPr>
      <xdr:blipFill>
        <a:blip xmlns:r="http://schemas.openxmlformats.org/officeDocument/2006/relationships" r:embed="rId1" cstate="print"/>
        <a:stretch>
          <a:fillRect/>
        </a:stretch>
      </xdr:blipFill>
      <xdr:spPr>
        <a:xfrm>
          <a:off x="0" y="0"/>
          <a:ext cx="7866552"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xdr:cNvPicPr>
          <a:picLocks noChangeAspect="1"/>
        </xdr:cNvPicPr>
      </xdr:nvPicPr>
      <xdr:blipFill>
        <a:blip xmlns:r="http://schemas.openxmlformats.org/officeDocument/2006/relationships" r:embed="rId1" cstate="print"/>
        <a:stretch>
          <a:fillRect/>
        </a:stretch>
      </xdr:blipFill>
      <xdr:spPr>
        <a:xfrm>
          <a:off x="0" y="0"/>
          <a:ext cx="7818927" cy="1400174"/>
        </a:xfrm>
        <a:prstGeom prst="rect">
          <a:avLst/>
        </a:prstGeom>
      </xdr:spPr>
    </xdr:pic>
    <xdr:clientData/>
  </xdr:twoCellAnchor>
  <xdr:twoCellAnchor editAs="absolute">
    <xdr:from>
      <xdr:col>0</xdr:col>
      <xdr:colOff>0</xdr:colOff>
      <xdr:row>32</xdr:row>
      <xdr:rowOff>142875</xdr:rowOff>
    </xdr:from>
    <xdr:to>
      <xdr:col>12</xdr:col>
      <xdr:colOff>194897</xdr:colOff>
      <xdr:row>39</xdr:row>
      <xdr:rowOff>9525</xdr:rowOff>
    </xdr:to>
    <xdr:pic>
      <xdr:nvPicPr>
        <xdr:cNvPr id="4" name="3 Imagen" descr="onda.jpg"/>
        <xdr:cNvPicPr>
          <a:picLocks noChangeAspect="1"/>
        </xdr:cNvPicPr>
      </xdr:nvPicPr>
      <xdr:blipFill>
        <a:blip xmlns:r="http://schemas.openxmlformats.org/officeDocument/2006/relationships" r:embed="rId2" cstate="print"/>
        <a:srcRect/>
        <a:stretch>
          <a:fillRect/>
        </a:stretch>
      </xdr:blipFill>
      <xdr:spPr bwMode="auto">
        <a:xfrm>
          <a:off x="0" y="5143500"/>
          <a:ext cx="7776064" cy="1133475"/>
        </a:xfrm>
        <a:prstGeom prst="rect">
          <a:avLst/>
        </a:prstGeom>
        <a:noFill/>
        <a:ln w="9525">
          <a:noFill/>
          <a:miter lim="800000"/>
          <a:headEnd/>
          <a:tailEnd/>
        </a:ln>
      </xdr:spPr>
    </xdr:pic>
    <xdr:clientData/>
  </xdr:twoCellAnchor>
  <xdr:twoCellAnchor editAs="oneCell">
    <xdr:from>
      <xdr:col>6</xdr:col>
      <xdr:colOff>666750</xdr:colOff>
      <xdr:row>31</xdr:row>
      <xdr:rowOff>104775</xdr:rowOff>
    </xdr:from>
    <xdr:to>
      <xdr:col>8</xdr:col>
      <xdr:colOff>246609</xdr:colOff>
      <xdr:row>33</xdr:row>
      <xdr:rowOff>23265</xdr:rowOff>
    </xdr:to>
    <xdr:pic>
      <xdr:nvPicPr>
        <xdr:cNvPr id="5" name="4 Imagen">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5019675" y="4924425"/>
          <a:ext cx="847417"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197</xdr:row>
      <xdr:rowOff>152400</xdr:rowOff>
    </xdr:from>
    <xdr:to>
      <xdr:col>5</xdr:col>
      <xdr:colOff>255586</xdr:colOff>
      <xdr:row>199</xdr:row>
      <xdr:rowOff>28576</xdr:rowOff>
    </xdr:to>
    <xdr:sp macro="" textlink="">
      <xdr:nvSpPr>
        <xdr:cNvPr id="3" name="2 Rectángulo redondeado">
          <a:hlinkClick xmlns:r="http://schemas.openxmlformats.org/officeDocument/2006/relationships" r:id="rId2"/>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79863</xdr:colOff>
      <xdr:row>70</xdr:row>
      <xdr:rowOff>106240</xdr:rowOff>
    </xdr:from>
    <xdr:to>
      <xdr:col>5</xdr:col>
      <xdr:colOff>4088</xdr:colOff>
      <xdr:row>72</xdr:row>
      <xdr:rowOff>24729</xdr:rowOff>
    </xdr:to>
    <xdr:pic>
      <xdr:nvPicPr>
        <xdr:cNvPr id="4" name="3 Imagen">
          <a:hlinkClick xmlns:r="http://schemas.openxmlformats.org/officeDocument/2006/relationships" r:id="rId2"/>
        </xdr:cNvPr>
        <xdr:cNvPicPr>
          <a:picLocks noChangeAspect="1"/>
        </xdr:cNvPicPr>
      </xdr:nvPicPr>
      <xdr:blipFill>
        <a:blip xmlns:r="http://schemas.openxmlformats.org/officeDocument/2006/relationships" r:embed="rId3" cstate="print"/>
        <a:stretch>
          <a:fillRect/>
        </a:stretch>
      </xdr:blipFill>
      <xdr:spPr>
        <a:xfrm>
          <a:off x="3632688" y="11250490"/>
          <a:ext cx="848150" cy="280439"/>
        </a:xfrm>
        <a:prstGeom prst="rect">
          <a:avLst/>
        </a:prstGeom>
      </xdr:spPr>
    </xdr:pic>
    <xdr:clientData/>
  </xdr:twoCellAnchor>
  <xdr:twoCellAnchor editAs="absolute">
    <xdr:from>
      <xdr:col>0</xdr:col>
      <xdr:colOff>52753</xdr:colOff>
      <xdr:row>74</xdr:row>
      <xdr:rowOff>11723</xdr:rowOff>
    </xdr:from>
    <xdr:to>
      <xdr:col>8</xdr:col>
      <xdr:colOff>576628</xdr:colOff>
      <xdr:row>80</xdr:row>
      <xdr:rowOff>59348</xdr:rowOff>
    </xdr:to>
    <xdr:pic>
      <xdr:nvPicPr>
        <xdr:cNvPr id="5" name="4 Imagen" descr="onda.jpg"/>
        <xdr:cNvPicPr>
          <a:picLocks noChangeAspect="1"/>
        </xdr:cNvPicPr>
      </xdr:nvPicPr>
      <xdr:blipFill>
        <a:blip xmlns:r="http://schemas.openxmlformats.org/officeDocument/2006/relationships" r:embed="rId4" cstate="print"/>
        <a:srcRect/>
        <a:stretch>
          <a:fillRect/>
        </a:stretch>
      </xdr:blipFill>
      <xdr:spPr bwMode="auto">
        <a:xfrm>
          <a:off x="52753" y="11687908"/>
          <a:ext cx="7770202" cy="114666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19050</xdr:colOff>
      <xdr:row>63</xdr:row>
      <xdr:rowOff>28575</xdr:rowOff>
    </xdr:from>
    <xdr:to>
      <xdr:col>17</xdr:col>
      <xdr:colOff>70757</xdr:colOff>
      <xdr:row>73</xdr:row>
      <xdr:rowOff>72465</xdr:rowOff>
    </xdr:to>
    <xdr:pic>
      <xdr:nvPicPr>
        <xdr:cNvPr id="5" name="4 Imagen" descr="onda.jpg"/>
        <xdr:cNvPicPr>
          <a:picLocks noChangeAspect="1"/>
        </xdr:cNvPicPr>
      </xdr:nvPicPr>
      <xdr:blipFill>
        <a:blip xmlns:r="http://schemas.openxmlformats.org/officeDocument/2006/relationships" r:embed="rId1" cstate="print"/>
        <a:srcRect/>
        <a:stretch>
          <a:fillRect/>
        </a:stretch>
      </xdr:blipFill>
      <xdr:spPr bwMode="auto">
        <a:xfrm>
          <a:off x="19050" y="8782050"/>
          <a:ext cx="7772400"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17</xdr:col>
      <xdr:colOff>108857</xdr:colOff>
      <xdr:row>6</xdr:row>
      <xdr:rowOff>608487</xdr:rowOff>
    </xdr:to>
    <xdr:pic>
      <xdr:nvPicPr>
        <xdr:cNvPr id="10" name="9 Imagen" descr="encabezado3.jpg"/>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6</xdr:col>
      <xdr:colOff>30163</xdr:colOff>
      <xdr:row>30</xdr:row>
      <xdr:rowOff>142875</xdr:rowOff>
    </xdr:from>
    <xdr:to>
      <xdr:col>7</xdr:col>
      <xdr:colOff>133349</xdr:colOff>
      <xdr:row>32</xdr:row>
      <xdr:rowOff>1</xdr:rowOff>
    </xdr:to>
    <xdr:sp macro="" textlink="">
      <xdr:nvSpPr>
        <xdr:cNvPr id="2" name="1 Rectángulo redondeado">
          <a:hlinkClick xmlns:r="http://schemas.openxmlformats.org/officeDocument/2006/relationships" r:id="rId3"/>
        </xdr:cNvPr>
        <xdr:cNvSpPr/>
      </xdr:nvSpPr>
      <xdr:spPr>
        <a:xfrm>
          <a:off x="4402138" y="8420100"/>
          <a:ext cx="817561"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55</xdr:row>
      <xdr:rowOff>6092</xdr:rowOff>
    </xdr:from>
    <xdr:to>
      <xdr:col>17</xdr:col>
      <xdr:colOff>342339</xdr:colOff>
      <xdr:row>61</xdr:row>
      <xdr:rowOff>49982</xdr:rowOff>
    </xdr:to>
    <xdr:pic>
      <xdr:nvPicPr>
        <xdr:cNvPr id="4506" name="4 Imagen" descr="onda.jpg"/>
        <xdr:cNvPicPr>
          <a:picLocks noChangeAspect="1"/>
        </xdr:cNvPicPr>
      </xdr:nvPicPr>
      <xdr:blipFill>
        <a:blip xmlns:r="http://schemas.openxmlformats.org/officeDocument/2006/relationships" r:embed="rId1" cstate="print"/>
        <a:srcRect/>
        <a:stretch>
          <a:fillRect/>
        </a:stretch>
      </xdr:blipFill>
      <xdr:spPr bwMode="auto">
        <a:xfrm>
          <a:off x="9525" y="8346328"/>
          <a:ext cx="7772400" cy="1186890"/>
        </a:xfrm>
        <a:prstGeom prst="rect">
          <a:avLst/>
        </a:prstGeom>
        <a:noFill/>
        <a:ln w="9525">
          <a:noFill/>
          <a:miter lim="800000"/>
          <a:headEnd/>
          <a:tailEnd/>
        </a:ln>
      </xdr:spPr>
    </xdr:pic>
    <xdr:clientData/>
  </xdr:twoCellAnchor>
  <xdr:twoCellAnchor editAs="absolute">
    <xdr:from>
      <xdr:col>5</xdr:col>
      <xdr:colOff>429008</xdr:colOff>
      <xdr:row>53</xdr:row>
      <xdr:rowOff>80925</xdr:rowOff>
    </xdr:from>
    <xdr:to>
      <xdr:col>6</xdr:col>
      <xdr:colOff>425824</xdr:colOff>
      <xdr:row>54</xdr:row>
      <xdr:rowOff>125248</xdr:rowOff>
    </xdr:to>
    <xdr:sp macro="" textlink="">
      <xdr:nvSpPr>
        <xdr:cNvPr id="3" name="2 Rectángulo redondeado">
          <a:hlinkClick xmlns:r="http://schemas.openxmlformats.org/officeDocument/2006/relationships" r:id="rId2"/>
        </xdr:cNvPr>
        <xdr:cNvSpPr/>
      </xdr:nvSpPr>
      <xdr:spPr>
        <a:xfrm>
          <a:off x="4212502" y="8040161"/>
          <a:ext cx="804932" cy="234823"/>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17</xdr:col>
      <xdr:colOff>416500</xdr:colOff>
      <xdr:row>6</xdr:row>
      <xdr:rowOff>625296</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29550" cy="14085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77</xdr:row>
      <xdr:rowOff>76567</xdr:rowOff>
    </xdr:from>
    <xdr:to>
      <xdr:col>17</xdr:col>
      <xdr:colOff>411773</xdr:colOff>
      <xdr:row>83</xdr:row>
      <xdr:rowOff>124193</xdr:rowOff>
    </xdr:to>
    <xdr:pic>
      <xdr:nvPicPr>
        <xdr:cNvPr id="5529" name="4 Imagen" descr="onda.jpg"/>
        <xdr:cNvPicPr>
          <a:picLocks noChangeAspect="1"/>
        </xdr:cNvPicPr>
      </xdr:nvPicPr>
      <xdr:blipFill>
        <a:blip xmlns:r="http://schemas.openxmlformats.org/officeDocument/2006/relationships" r:embed="rId1" cstate="print"/>
        <a:srcRect/>
        <a:stretch>
          <a:fillRect/>
        </a:stretch>
      </xdr:blipFill>
      <xdr:spPr bwMode="auto">
        <a:xfrm>
          <a:off x="0" y="11433298"/>
          <a:ext cx="7782658" cy="1146664"/>
        </a:xfrm>
        <a:prstGeom prst="rect">
          <a:avLst/>
        </a:prstGeom>
        <a:noFill/>
        <a:ln w="9525">
          <a:noFill/>
          <a:miter lim="800000"/>
          <a:headEnd/>
          <a:tailEnd/>
        </a:ln>
      </xdr:spPr>
    </xdr:pic>
    <xdr:clientData/>
  </xdr:twoCellAnchor>
  <xdr:twoCellAnchor editAs="absolute">
    <xdr:from>
      <xdr:col>5</xdr:col>
      <xdr:colOff>432478</xdr:colOff>
      <xdr:row>75</xdr:row>
      <xdr:rowOff>26989</xdr:rowOff>
    </xdr:from>
    <xdr:to>
      <xdr:col>6</xdr:col>
      <xdr:colOff>545613</xdr:colOff>
      <xdr:row>76</xdr:row>
      <xdr:rowOff>52389</xdr:rowOff>
    </xdr:to>
    <xdr:sp macro="" textlink="">
      <xdr:nvSpPr>
        <xdr:cNvPr id="3" name="2 Rectángulo redondeado">
          <a:hlinkClick xmlns:r="http://schemas.openxmlformats.org/officeDocument/2006/relationships" r:id="rId2"/>
        </xdr:cNvPr>
        <xdr:cNvSpPr/>
      </xdr:nvSpPr>
      <xdr:spPr>
        <a:xfrm>
          <a:off x="4191190" y="11017374"/>
          <a:ext cx="809192" cy="208573"/>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17</xdr:col>
      <xdr:colOff>468923</xdr:colOff>
      <xdr:row>6</xdr:row>
      <xdr:rowOff>598962</xdr:rowOff>
    </xdr:to>
    <xdr:pic>
      <xdr:nvPicPr>
        <xdr:cNvPr id="6" name="5 Imagen" descr="encabezado3.jpg"/>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495667</xdr:colOff>
      <xdr:row>6</xdr:row>
      <xdr:rowOff>570387</xdr:rowOff>
    </xdr:to>
    <xdr:pic>
      <xdr:nvPicPr>
        <xdr:cNvPr id="6" name="5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editAs="absolute">
    <xdr:from>
      <xdr:col>0</xdr:col>
      <xdr:colOff>47625</xdr:colOff>
      <xdr:row>56</xdr:row>
      <xdr:rowOff>93663</xdr:rowOff>
    </xdr:from>
    <xdr:to>
      <xdr:col>15</xdr:col>
      <xdr:colOff>500429</xdr:colOff>
      <xdr:row>62</xdr:row>
      <xdr:rowOff>131763</xdr:rowOff>
    </xdr:to>
    <xdr:pic>
      <xdr:nvPicPr>
        <xdr:cNvPr id="7" name="4 Imagen" descr="onda.jpg"/>
        <xdr:cNvPicPr>
          <a:picLocks noChangeAspect="1"/>
        </xdr:cNvPicPr>
      </xdr:nvPicPr>
      <xdr:blipFill>
        <a:blip xmlns:r="http://schemas.openxmlformats.org/officeDocument/2006/relationships" r:embed="rId2" cstate="print"/>
        <a:srcRect/>
        <a:stretch>
          <a:fillRect/>
        </a:stretch>
      </xdr:blipFill>
      <xdr:spPr bwMode="auto">
        <a:xfrm>
          <a:off x="47625" y="8561388"/>
          <a:ext cx="7762875" cy="1133475"/>
        </a:xfrm>
        <a:prstGeom prst="rect">
          <a:avLst/>
        </a:prstGeom>
        <a:noFill/>
        <a:ln w="9525">
          <a:noFill/>
          <a:miter lim="800000"/>
          <a:headEnd/>
          <a:tailEnd/>
        </a:ln>
      </xdr:spPr>
    </xdr:pic>
    <xdr:clientData/>
  </xdr:twoCellAnchor>
  <xdr:twoCellAnchor editAs="absolute">
    <xdr:from>
      <xdr:col>5</xdr:col>
      <xdr:colOff>341666</xdr:colOff>
      <xdr:row>55</xdr:row>
      <xdr:rowOff>24660</xdr:rowOff>
    </xdr:from>
    <xdr:to>
      <xdr:col>6</xdr:col>
      <xdr:colOff>386859</xdr:colOff>
      <xdr:row>56</xdr:row>
      <xdr:rowOff>87312</xdr:rowOff>
    </xdr:to>
    <xdr:sp macro="" textlink="">
      <xdr:nvSpPr>
        <xdr:cNvPr id="5" name="4 Rectángulo redondeado">
          <a:hlinkClick xmlns:r="http://schemas.openxmlformats.org/officeDocument/2006/relationships" r:id="rId3"/>
        </xdr:cNvPr>
        <xdr:cNvSpPr/>
      </xdr:nvSpPr>
      <xdr:spPr>
        <a:xfrm>
          <a:off x="4413970" y="8311410"/>
          <a:ext cx="834303"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twoCellAnchor>
  <xdr:twoCellAnchor editAs="oneCell">
    <xdr:from>
      <xdr:col>1</xdr:col>
      <xdr:colOff>0</xdr:colOff>
      <xdr:row>62</xdr:row>
      <xdr:rowOff>0</xdr:rowOff>
    </xdr:from>
    <xdr:to>
      <xdr:col>1</xdr:col>
      <xdr:colOff>7620</xdr:colOff>
      <xdr:row>62</xdr:row>
      <xdr:rowOff>7620</xdr:rowOff>
    </xdr:to>
    <xdr:pic>
      <xdr:nvPicPr>
        <xdr:cNvPr id="8" name="7 Imagen" descr="http://www.bbvaprovida.cl/SitioWeb/images/block.gif"/>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1940" y="101879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51</xdr:row>
      <xdr:rowOff>101600</xdr:rowOff>
    </xdr:from>
    <xdr:to>
      <xdr:col>15</xdr:col>
      <xdr:colOff>255603</xdr:colOff>
      <xdr:row>57</xdr:row>
      <xdr:rowOff>158750</xdr:rowOff>
    </xdr:to>
    <xdr:pic>
      <xdr:nvPicPr>
        <xdr:cNvPr id="2454" name="4 Imagen" descr="onda.jpg"/>
        <xdr:cNvPicPr>
          <a:picLocks noChangeAspect="1"/>
        </xdr:cNvPicPr>
      </xdr:nvPicPr>
      <xdr:blipFill>
        <a:blip xmlns:r="http://schemas.openxmlformats.org/officeDocument/2006/relationships" r:embed="rId1" cstate="print"/>
        <a:srcRect/>
        <a:stretch>
          <a:fillRect/>
        </a:stretch>
      </xdr:blipFill>
      <xdr:spPr bwMode="auto">
        <a:xfrm>
          <a:off x="0" y="9588500"/>
          <a:ext cx="7800975" cy="1143000"/>
        </a:xfrm>
        <a:prstGeom prst="rect">
          <a:avLst/>
        </a:prstGeom>
        <a:noFill/>
        <a:ln w="9525">
          <a:noFill/>
          <a:miter lim="800000"/>
          <a:headEnd/>
          <a:tailEnd/>
        </a:ln>
      </xdr:spPr>
    </xdr:pic>
    <xdr:clientData/>
  </xdr:twoCellAnchor>
  <xdr:twoCellAnchor editAs="absolute">
    <xdr:from>
      <xdr:col>5</xdr:col>
      <xdr:colOff>258816</xdr:colOff>
      <xdr:row>49</xdr:row>
      <xdr:rowOff>20637</xdr:rowOff>
    </xdr:from>
    <xdr:to>
      <xdr:col>6</xdr:col>
      <xdr:colOff>243455</xdr:colOff>
      <xdr:row>50</xdr:row>
      <xdr:rowOff>68262</xdr:rowOff>
    </xdr:to>
    <xdr:sp macro="" textlink="">
      <xdr:nvSpPr>
        <xdr:cNvPr id="2" name="1 Rectángulo redondeado">
          <a:hlinkClick xmlns:r="http://schemas.openxmlformats.org/officeDocument/2006/relationships" r:id="rId2"/>
        </xdr:cNvPr>
        <xdr:cNvSpPr/>
      </xdr:nvSpPr>
      <xdr:spPr>
        <a:xfrm>
          <a:off x="4637087" y="9145587"/>
          <a:ext cx="850899"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15</xdr:col>
      <xdr:colOff>309578</xdr:colOff>
      <xdr:row>6</xdr:row>
      <xdr:rowOff>595787</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tabSelected="1" zoomScaleNormal="100" workbookViewId="0"/>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205"/>
    </row>
    <row r="9" spans="1:5" ht="20.25">
      <c r="D9" s="11"/>
    </row>
    <row r="10" spans="1:5" ht="20.25">
      <c r="D10" s="18"/>
    </row>
    <row r="12" spans="1:5" ht="15">
      <c r="D12" s="15"/>
    </row>
    <row r="13" spans="1:5">
      <c r="D13" s="13"/>
    </row>
    <row r="14" spans="1:5" ht="17.25" customHeight="1" thickBot="1">
      <c r="D14" s="14"/>
    </row>
    <row r="15" spans="1:5" ht="26.25" customHeight="1" thickTop="1" thickBot="1">
      <c r="C15" s="31" t="s">
        <v>106</v>
      </c>
      <c r="D15" s="20"/>
      <c r="E15" s="31" t="s">
        <v>60</v>
      </c>
    </row>
    <row r="16" spans="1:5" ht="26.25" customHeight="1" thickTop="1" thickBot="1">
      <c r="C16" s="31" t="s">
        <v>72</v>
      </c>
      <c r="D16" s="20"/>
      <c r="E16" s="31" t="s">
        <v>61</v>
      </c>
    </row>
    <row r="17" spans="3:5" ht="26.25" customHeight="1" thickTop="1" thickBot="1">
      <c r="C17" s="31" t="s">
        <v>100</v>
      </c>
      <c r="D17" s="20"/>
      <c r="E17" s="31" t="s">
        <v>62</v>
      </c>
    </row>
    <row r="18" spans="3:5" ht="26.25" customHeight="1" thickTop="1" thickBot="1">
      <c r="C18" s="31" t="s">
        <v>107</v>
      </c>
      <c r="D18" s="20"/>
      <c r="E18" s="31" t="s">
        <v>63</v>
      </c>
    </row>
    <row r="19" spans="3:5" ht="26.25" customHeight="1" thickTop="1" thickBot="1">
      <c r="C19" s="31" t="s">
        <v>57</v>
      </c>
      <c r="D19" s="20"/>
      <c r="E19" s="31" t="s">
        <v>64</v>
      </c>
    </row>
    <row r="20" spans="3:5" ht="26.25" customHeight="1" thickTop="1" thickBot="1">
      <c r="C20" s="31" t="s">
        <v>66</v>
      </c>
      <c r="D20" s="20"/>
      <c r="E20" s="31" t="s">
        <v>112</v>
      </c>
    </row>
    <row r="21" spans="3:5" ht="26.25" customHeight="1" thickTop="1" thickBot="1">
      <c r="C21" s="31" t="s">
        <v>58</v>
      </c>
      <c r="D21" s="20"/>
      <c r="E21" s="32" t="s">
        <v>65</v>
      </c>
    </row>
    <row r="22" spans="3:5" ht="26.25" customHeight="1" thickTop="1" thickBot="1">
      <c r="C22" s="31" t="s">
        <v>59</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hyperlink ref="C20" location="Impuestos!A1" display="Impuesto Específico al Juego "/>
    <hyperlink ref="C21" location="Impuestos!A1" display="   IVA al Juego "/>
    <hyperlink ref="C22" location="Visitas!A1" display="   Número de Visitas "/>
    <hyperlink ref="E15" location="Visitas!A1" display="   Impuesto por Entradas "/>
    <hyperlink ref="E16" location="Visitas!A1" display="   Gasto Promedio por Visita "/>
    <hyperlink ref="E17" location="'Retorno Máquinas'!A1" display="   Monto Total Apostado en Máquinas de Azar "/>
    <hyperlink ref="E18" location="'Retorno Máquinas'!A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A1" display="   Win Diario por Posición y Categoría de Juego"/>
    <hyperlink ref="E20" location="'Resumen Industria'!A1" display="   Resumen de Resultados de la Industria de Casinos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topLeftCell="A7" zoomScaleNormal="100" workbookViewId="0"/>
  </sheetViews>
  <sheetFormatPr baseColWidth="10" defaultColWidth="11.42578125" defaultRowHeight="11.25"/>
  <cols>
    <col min="1" max="1" width="4.140625" style="66" customWidth="1"/>
    <col min="2" max="2" width="34.85546875" style="46" customWidth="1"/>
    <col min="3" max="3" width="2.42578125" style="46" customWidth="1"/>
    <col min="4" max="4" width="89.85546875" style="46" customWidth="1"/>
    <col min="5" max="5" width="7.140625" style="46" customWidth="1"/>
    <col min="6" max="6" width="26.140625" style="46" customWidth="1"/>
    <col min="7" max="16384" width="11.42578125" style="46"/>
  </cols>
  <sheetData>
    <row r="1" spans="1:5" ht="10.5" customHeight="1">
      <c r="A1" s="65"/>
    </row>
    <row r="2" spans="1:5" ht="10.5" customHeight="1"/>
    <row r="3" spans="1:5" ht="10.5" customHeight="1"/>
    <row r="4" spans="1:5" ht="10.5" customHeight="1"/>
    <row r="5" spans="1:5" ht="10.5" customHeight="1">
      <c r="D5" s="77"/>
    </row>
    <row r="6" spans="1:5" ht="10.5" customHeight="1">
      <c r="D6" s="77"/>
      <c r="E6" s="77"/>
    </row>
    <row r="7" spans="1:5" ht="49.5" customHeight="1">
      <c r="D7" s="77"/>
      <c r="E7" s="77"/>
    </row>
    <row r="8" spans="1:5" ht="22.5" customHeight="1">
      <c r="A8" s="58"/>
      <c r="B8" s="337" t="s">
        <v>50</v>
      </c>
      <c r="C8" s="337"/>
      <c r="D8" s="338"/>
    </row>
    <row r="9" spans="1:5" ht="42" customHeight="1">
      <c r="A9" s="58"/>
      <c r="B9" s="78" t="s">
        <v>67</v>
      </c>
      <c r="C9" s="79"/>
      <c r="D9" s="80" t="s">
        <v>17</v>
      </c>
    </row>
    <row r="10" spans="1:5" ht="48" customHeight="1">
      <c r="A10" s="58"/>
      <c r="B10" s="78" t="s">
        <v>55</v>
      </c>
      <c r="C10" s="79"/>
      <c r="D10" s="80" t="s">
        <v>18</v>
      </c>
    </row>
    <row r="11" spans="1:5" ht="39.75" customHeight="1">
      <c r="A11" s="58"/>
      <c r="B11" s="78" t="s">
        <v>19</v>
      </c>
      <c r="C11" s="79"/>
      <c r="D11" s="80" t="s">
        <v>20</v>
      </c>
    </row>
    <row r="12" spans="1:5" ht="37.5" customHeight="1">
      <c r="A12" s="58"/>
      <c r="B12" s="78" t="s">
        <v>56</v>
      </c>
      <c r="C12" s="81"/>
      <c r="D12" s="80" t="s">
        <v>21</v>
      </c>
    </row>
    <row r="13" spans="1:5" ht="56.25" customHeight="1">
      <c r="A13" s="58"/>
      <c r="B13" s="78" t="s">
        <v>104</v>
      </c>
      <c r="C13" s="81"/>
      <c r="D13" s="175" t="s">
        <v>105</v>
      </c>
    </row>
    <row r="14" spans="1:5" ht="52.5" customHeight="1">
      <c r="A14" s="58"/>
      <c r="B14" s="78" t="s">
        <v>108</v>
      </c>
      <c r="C14" s="79"/>
      <c r="D14" s="80" t="s">
        <v>120</v>
      </c>
    </row>
    <row r="15" spans="1:5" ht="39.75" customHeight="1">
      <c r="A15" s="58"/>
      <c r="B15" s="78" t="s">
        <v>109</v>
      </c>
      <c r="C15" s="79"/>
      <c r="D15" s="80" t="s">
        <v>110</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28"/>
  <sheetViews>
    <sheetView zoomScaleNormal="100" workbookViewId="0">
      <selection activeCell="B19" sqref="B19"/>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46" customFormat="1" ht="22.5" customHeight="1">
      <c r="B8" s="294" t="s">
        <v>154</v>
      </c>
      <c r="C8" s="323"/>
      <c r="D8" s="323"/>
      <c r="E8" s="323"/>
      <c r="F8" s="323"/>
      <c r="G8" s="323"/>
      <c r="H8" s="324"/>
      <c r="I8" s="142"/>
      <c r="J8" s="52"/>
    </row>
    <row r="9" spans="2:10" s="46" customFormat="1" ht="15" customHeight="1">
      <c r="B9" s="296" t="s">
        <v>10</v>
      </c>
      <c r="C9" s="297" t="s">
        <v>81</v>
      </c>
      <c r="D9" s="298" t="s">
        <v>82</v>
      </c>
      <c r="E9" s="299"/>
      <c r="F9" s="300"/>
      <c r="G9" s="301" t="s">
        <v>83</v>
      </c>
      <c r="H9" s="302" t="s">
        <v>84</v>
      </c>
      <c r="I9" s="142"/>
      <c r="J9" s="52"/>
    </row>
    <row r="10" spans="2:10" s="46" customFormat="1" ht="24" customHeight="1">
      <c r="B10" s="296"/>
      <c r="C10" s="297"/>
      <c r="D10" s="144" t="s">
        <v>74</v>
      </c>
      <c r="E10" s="146" t="s">
        <v>75</v>
      </c>
      <c r="F10" s="145" t="s">
        <v>76</v>
      </c>
      <c r="G10" s="301"/>
      <c r="H10" s="302"/>
      <c r="I10" s="142"/>
    </row>
    <row r="11" spans="2:10" s="46" customFormat="1" ht="9" customHeight="1">
      <c r="B11" s="95" t="s">
        <v>155</v>
      </c>
      <c r="C11" s="37" t="s">
        <v>85</v>
      </c>
      <c r="D11" s="147">
        <v>6</v>
      </c>
      <c r="E11" s="147">
        <v>14</v>
      </c>
      <c r="F11" s="147">
        <v>1</v>
      </c>
      <c r="G11" s="147">
        <v>458</v>
      </c>
      <c r="H11" s="147">
        <v>100</v>
      </c>
      <c r="I11" s="142"/>
    </row>
    <row r="12" spans="2:10" s="46" customFormat="1" ht="9" customHeight="1">
      <c r="B12" s="94" t="s">
        <v>3</v>
      </c>
      <c r="C12" s="105" t="s">
        <v>86</v>
      </c>
      <c r="D12" s="148">
        <v>10</v>
      </c>
      <c r="E12" s="148">
        <v>28</v>
      </c>
      <c r="F12" s="148">
        <v>2</v>
      </c>
      <c r="G12" s="148">
        <v>816</v>
      </c>
      <c r="H12" s="148">
        <v>124</v>
      </c>
      <c r="I12" s="142"/>
    </row>
    <row r="13" spans="2:10" s="46" customFormat="1" ht="9" customHeight="1">
      <c r="B13" s="149" t="s">
        <v>71</v>
      </c>
      <c r="C13" s="37" t="s">
        <v>87</v>
      </c>
      <c r="D13" s="147">
        <v>6</v>
      </c>
      <c r="E13" s="147">
        <v>18</v>
      </c>
      <c r="F13" s="147">
        <v>1</v>
      </c>
      <c r="G13" s="147">
        <v>405</v>
      </c>
      <c r="H13" s="147">
        <v>179</v>
      </c>
      <c r="I13" s="142"/>
    </row>
    <row r="14" spans="2:10" s="46" customFormat="1" ht="9" customHeight="1">
      <c r="B14" s="94" t="s">
        <v>32</v>
      </c>
      <c r="C14" s="105" t="s">
        <v>88</v>
      </c>
      <c r="D14" s="148">
        <v>7</v>
      </c>
      <c r="E14" s="148">
        <v>9</v>
      </c>
      <c r="F14" s="148">
        <v>1</v>
      </c>
      <c r="G14" s="148">
        <v>345</v>
      </c>
      <c r="H14" s="148">
        <v>148</v>
      </c>
      <c r="I14" s="142"/>
      <c r="J14" s="47"/>
    </row>
    <row r="15" spans="2:10" s="46" customFormat="1" ht="9" customHeight="1">
      <c r="B15" s="95" t="s">
        <v>99</v>
      </c>
      <c r="C15" s="37" t="s">
        <v>89</v>
      </c>
      <c r="D15" s="147">
        <v>14</v>
      </c>
      <c r="E15" s="147">
        <v>44</v>
      </c>
      <c r="F15" s="147">
        <v>1</v>
      </c>
      <c r="G15" s="147">
        <v>1408</v>
      </c>
      <c r="H15" s="147">
        <v>100</v>
      </c>
      <c r="I15" s="142"/>
      <c r="J15" s="47"/>
    </row>
    <row r="16" spans="2:10" s="46" customFormat="1" ht="9" customHeight="1">
      <c r="B16" s="94" t="s">
        <v>156</v>
      </c>
      <c r="C16" s="105" t="s">
        <v>90</v>
      </c>
      <c r="D16" s="148">
        <v>28</v>
      </c>
      <c r="E16" s="148">
        <v>51</v>
      </c>
      <c r="F16" s="148">
        <v>1</v>
      </c>
      <c r="G16" s="148">
        <v>2088</v>
      </c>
      <c r="H16" s="148">
        <v>300</v>
      </c>
      <c r="I16" s="142"/>
      <c r="J16" s="47"/>
    </row>
    <row r="17" spans="1:248" s="46" customFormat="1" ht="9" customHeight="1">
      <c r="B17" s="95" t="s">
        <v>4</v>
      </c>
      <c r="C17" s="37" t="s">
        <v>91</v>
      </c>
      <c r="D17" s="147">
        <v>5</v>
      </c>
      <c r="E17" s="147">
        <v>12</v>
      </c>
      <c r="F17" s="147">
        <v>2</v>
      </c>
      <c r="G17" s="147">
        <v>240</v>
      </c>
      <c r="H17" s="147">
        <v>30</v>
      </c>
      <c r="I17" s="142"/>
    </row>
    <row r="18" spans="1:248" s="46" customFormat="1" ht="9" customHeight="1">
      <c r="B18" s="94" t="s">
        <v>5</v>
      </c>
      <c r="C18" s="105" t="s">
        <v>92</v>
      </c>
      <c r="D18" s="148">
        <v>4</v>
      </c>
      <c r="E18" s="148">
        <v>11</v>
      </c>
      <c r="F18" s="148">
        <v>1</v>
      </c>
      <c r="G18" s="148">
        <v>472</v>
      </c>
      <c r="H18" s="148">
        <v>68</v>
      </c>
      <c r="I18" s="142"/>
    </row>
    <row r="19" spans="1:248" s="46" customFormat="1" ht="9" customHeight="1">
      <c r="B19" s="209" t="s">
        <v>157</v>
      </c>
      <c r="C19" s="210" t="s">
        <v>93</v>
      </c>
      <c r="D19" s="214">
        <v>11</v>
      </c>
      <c r="E19" s="214">
        <v>38</v>
      </c>
      <c r="F19" s="214">
        <v>1</v>
      </c>
      <c r="G19" s="214">
        <v>1393</v>
      </c>
      <c r="H19" s="214">
        <v>168</v>
      </c>
      <c r="I19" s="142"/>
    </row>
    <row r="20" spans="1:248" s="46" customFormat="1" ht="9" customHeight="1">
      <c r="B20" s="212" t="s">
        <v>11</v>
      </c>
      <c r="C20" s="39" t="s">
        <v>94</v>
      </c>
      <c r="D20" s="215">
        <v>4</v>
      </c>
      <c r="E20" s="215">
        <v>5</v>
      </c>
      <c r="F20" s="215">
        <v>1</v>
      </c>
      <c r="G20" s="215">
        <v>204</v>
      </c>
      <c r="H20" s="215">
        <v>40</v>
      </c>
      <c r="I20" s="142"/>
    </row>
    <row r="21" spans="1:248" s="46" customFormat="1" ht="9" customHeight="1">
      <c r="B21" s="209" t="s">
        <v>12</v>
      </c>
      <c r="C21" s="210" t="s">
        <v>95</v>
      </c>
      <c r="D21" s="214">
        <v>7</v>
      </c>
      <c r="E21" s="214">
        <v>26</v>
      </c>
      <c r="F21" s="214">
        <v>3</v>
      </c>
      <c r="G21" s="214">
        <v>697</v>
      </c>
      <c r="H21" s="214">
        <v>176</v>
      </c>
      <c r="I21" s="142"/>
    </row>
    <row r="22" spans="1:248" s="46" customFormat="1" ht="9" customHeight="1">
      <c r="B22" s="212" t="s">
        <v>13</v>
      </c>
      <c r="C22" s="39" t="s">
        <v>96</v>
      </c>
      <c r="D22" s="215">
        <v>5</v>
      </c>
      <c r="E22" s="215">
        <v>15</v>
      </c>
      <c r="F22" s="215">
        <v>2</v>
      </c>
      <c r="G22" s="215">
        <v>405</v>
      </c>
      <c r="H22" s="215">
        <v>100</v>
      </c>
      <c r="I22" s="142"/>
    </row>
    <row r="23" spans="1:248" s="46" customFormat="1" ht="9" customHeight="1">
      <c r="B23" s="209" t="s">
        <v>158</v>
      </c>
      <c r="C23" s="210" t="s">
        <v>97</v>
      </c>
      <c r="D23" s="214">
        <v>6</v>
      </c>
      <c r="E23" s="214">
        <v>14</v>
      </c>
      <c r="F23" s="214">
        <v>1</v>
      </c>
      <c r="G23" s="214">
        <v>333</v>
      </c>
      <c r="H23" s="214">
        <v>60</v>
      </c>
      <c r="I23" s="142"/>
    </row>
    <row r="24" spans="1:248" s="46" customFormat="1" ht="9" customHeight="1">
      <c r="B24" s="216" t="s">
        <v>115</v>
      </c>
      <c r="C24" s="39" t="s">
        <v>116</v>
      </c>
      <c r="D24" s="215">
        <v>5</v>
      </c>
      <c r="E24" s="215">
        <v>11</v>
      </c>
      <c r="F24" s="215">
        <v>2</v>
      </c>
      <c r="G24" s="215">
        <v>230</v>
      </c>
      <c r="H24" s="215">
        <v>72</v>
      </c>
      <c r="I24" s="142"/>
    </row>
    <row r="25" spans="1:248" s="46" customFormat="1" ht="9" customHeight="1">
      <c r="B25" s="209" t="s">
        <v>113</v>
      </c>
      <c r="C25" s="210" t="s">
        <v>114</v>
      </c>
      <c r="D25" s="214">
        <v>4</v>
      </c>
      <c r="E25" s="214">
        <v>6</v>
      </c>
      <c r="F25" s="214">
        <v>1</v>
      </c>
      <c r="G25" s="214">
        <v>168</v>
      </c>
      <c r="H25" s="214">
        <v>38</v>
      </c>
      <c r="I25" s="142"/>
    </row>
    <row r="26" spans="1:248" s="46" customFormat="1" ht="9" customHeight="1">
      <c r="B26" s="216" t="s">
        <v>14</v>
      </c>
      <c r="C26" s="39" t="s">
        <v>98</v>
      </c>
      <c r="D26" s="215">
        <v>5</v>
      </c>
      <c r="E26" s="215">
        <v>13</v>
      </c>
      <c r="F26" s="215">
        <v>2</v>
      </c>
      <c r="G26" s="215">
        <v>490</v>
      </c>
      <c r="H26" s="215">
        <v>100</v>
      </c>
      <c r="I26" s="142"/>
    </row>
    <row r="27" spans="1:248" s="143" customFormat="1" ht="18" customHeight="1">
      <c r="A27" s="73"/>
      <c r="B27" s="150" t="s">
        <v>2</v>
      </c>
      <c r="C27" s="151"/>
      <c r="D27" s="152">
        <v>127</v>
      </c>
      <c r="E27" s="152">
        <v>315</v>
      </c>
      <c r="F27" s="152">
        <v>23</v>
      </c>
      <c r="G27" s="152">
        <v>10152</v>
      </c>
      <c r="H27" s="153">
        <v>1803</v>
      </c>
      <c r="I27" s="5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row>
    <row r="28" spans="1:248" ht="22.5" customHeight="1">
      <c r="B28" s="174" t="s">
        <v>159</v>
      </c>
      <c r="J28" s="51"/>
    </row>
  </sheetData>
  <mergeCells count="6">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90" orientation="landscape"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1"/>
  <sheetViews>
    <sheetView topLeftCell="A4" zoomScaleNormal="100" zoomScaleSheetLayoutView="100" workbookViewId="0">
      <selection activeCell="B8" sqref="B8:S8"/>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3" width="8.28515625" style="16" customWidth="1"/>
    <col min="14" max="14" width="9.85546875" style="16" bestFit="1" customWidth="1"/>
    <col min="15" max="15" width="13.85546875" style="16" bestFit="1" customWidth="1"/>
    <col min="16" max="16" width="7" style="16" bestFit="1" customWidth="1"/>
    <col min="17" max="17" width="7.85546875" style="16" customWidth="1"/>
    <col min="18" max="18" width="5.85546875" style="16" customWidth="1"/>
    <col min="19" max="19" width="4.7109375" style="16" bestFit="1" customWidth="1"/>
    <col min="20" max="20" width="7.7109375" style="16" customWidth="1"/>
    <col min="21" max="21" width="1" style="16" customWidth="1"/>
    <col min="22" max="22" width="12.5703125" style="16" bestFit="1" customWidth="1"/>
    <col min="23" max="16384" width="11.42578125" style="16"/>
  </cols>
  <sheetData>
    <row r="1" spans="2:21" ht="10.5" customHeight="1"/>
    <row r="2" spans="2:21" ht="10.5" customHeight="1"/>
    <row r="3" spans="2:21" ht="10.5" customHeight="1"/>
    <row r="4" spans="2:21" ht="10.5" customHeight="1"/>
    <row r="5" spans="2:21" ht="10.5" customHeight="1"/>
    <row r="6" spans="2:21" ht="12.75" customHeight="1"/>
    <row r="7" spans="2:21" ht="49.5" customHeight="1">
      <c r="T7" s="230"/>
    </row>
    <row r="8" spans="2:21" ht="22.5" customHeight="1">
      <c r="B8" s="303" t="s">
        <v>164</v>
      </c>
      <c r="C8" s="303"/>
      <c r="D8" s="303"/>
      <c r="E8" s="303"/>
      <c r="F8" s="303"/>
      <c r="G8" s="303"/>
      <c r="H8" s="303"/>
      <c r="I8" s="303"/>
      <c r="J8" s="303"/>
      <c r="K8" s="303"/>
      <c r="L8" s="303"/>
      <c r="M8" s="303"/>
      <c r="N8" s="303"/>
      <c r="O8" s="303"/>
      <c r="P8" s="303"/>
      <c r="Q8" s="303"/>
      <c r="R8" s="303"/>
      <c r="S8" s="303"/>
      <c r="T8" s="178"/>
      <c r="U8" s="230"/>
    </row>
    <row r="9" spans="2:21" s="232" customFormat="1" ht="11.25" customHeight="1">
      <c r="B9" s="304" t="s">
        <v>22</v>
      </c>
      <c r="C9" s="231" t="s">
        <v>121</v>
      </c>
      <c r="D9" s="231" t="s">
        <v>122</v>
      </c>
      <c r="E9" s="231" t="s">
        <v>123</v>
      </c>
      <c r="F9" s="231" t="s">
        <v>124</v>
      </c>
      <c r="G9" s="231" t="s">
        <v>125</v>
      </c>
      <c r="H9" s="231" t="s">
        <v>126</v>
      </c>
      <c r="I9" s="231" t="s">
        <v>127</v>
      </c>
      <c r="J9" s="231" t="s">
        <v>149</v>
      </c>
      <c r="K9" s="231" t="s">
        <v>128</v>
      </c>
      <c r="L9" s="231" t="s">
        <v>129</v>
      </c>
      <c r="M9" s="231" t="s">
        <v>130</v>
      </c>
      <c r="N9" s="231" t="s">
        <v>131</v>
      </c>
      <c r="O9" s="231" t="s">
        <v>132</v>
      </c>
      <c r="P9" s="231" t="s">
        <v>133</v>
      </c>
      <c r="Q9" s="231" t="s">
        <v>134</v>
      </c>
      <c r="R9" s="304" t="s">
        <v>135</v>
      </c>
      <c r="S9" s="305"/>
    </row>
    <row r="10" spans="2:21" ht="11.25" customHeight="1">
      <c r="B10" s="304"/>
      <c r="C10" s="42" t="s">
        <v>136</v>
      </c>
      <c r="D10" s="42" t="s">
        <v>137</v>
      </c>
      <c r="E10" s="42" t="s">
        <v>138</v>
      </c>
      <c r="F10" s="42" t="s">
        <v>139</v>
      </c>
      <c r="G10" s="42" t="s">
        <v>140</v>
      </c>
      <c r="H10" s="42" t="s">
        <v>141</v>
      </c>
      <c r="I10" s="42" t="s">
        <v>141</v>
      </c>
      <c r="J10" s="42" t="s">
        <v>150</v>
      </c>
      <c r="K10" s="42" t="s">
        <v>140</v>
      </c>
      <c r="L10" s="42" t="s">
        <v>142</v>
      </c>
      <c r="M10" s="42" t="s">
        <v>143</v>
      </c>
      <c r="N10" s="42" t="s">
        <v>144</v>
      </c>
      <c r="O10" s="42" t="s">
        <v>140</v>
      </c>
      <c r="P10" s="42" t="s">
        <v>145</v>
      </c>
      <c r="Q10" s="42" t="s">
        <v>140</v>
      </c>
      <c r="R10" s="304"/>
      <c r="S10" s="305"/>
    </row>
    <row r="11" spans="2:21" ht="9" customHeight="1">
      <c r="B11" s="191" t="s">
        <v>155</v>
      </c>
      <c r="C11" s="37">
        <v>0</v>
      </c>
      <c r="D11" s="37">
        <v>6</v>
      </c>
      <c r="E11" s="37">
        <v>0</v>
      </c>
      <c r="F11" s="37">
        <v>96</v>
      </c>
      <c r="G11" s="37">
        <v>110</v>
      </c>
      <c r="H11" s="37">
        <v>0</v>
      </c>
      <c r="I11" s="37">
        <v>0</v>
      </c>
      <c r="J11" s="37">
        <v>2</v>
      </c>
      <c r="K11" s="37">
        <v>84</v>
      </c>
      <c r="L11" s="37">
        <v>66</v>
      </c>
      <c r="M11" s="37">
        <v>0</v>
      </c>
      <c r="N11" s="37">
        <v>24</v>
      </c>
      <c r="O11" s="37">
        <v>0</v>
      </c>
      <c r="P11" s="37">
        <v>0</v>
      </c>
      <c r="Q11" s="37">
        <v>70</v>
      </c>
      <c r="R11" s="75">
        <v>458</v>
      </c>
      <c r="S11" s="239">
        <v>4.5114263199369585E-2</v>
      </c>
    </row>
    <row r="12" spans="2:21" ht="9" customHeight="1">
      <c r="B12" s="124" t="s">
        <v>3</v>
      </c>
      <c r="C12" s="105">
        <v>0</v>
      </c>
      <c r="D12" s="105">
        <v>62</v>
      </c>
      <c r="E12" s="105">
        <v>0</v>
      </c>
      <c r="F12" s="105">
        <v>170</v>
      </c>
      <c r="G12" s="105">
        <v>154</v>
      </c>
      <c r="H12" s="105">
        <v>10</v>
      </c>
      <c r="I12" s="105">
        <v>0</v>
      </c>
      <c r="J12" s="105">
        <v>2</v>
      </c>
      <c r="K12" s="105">
        <v>144</v>
      </c>
      <c r="L12" s="105">
        <v>62</v>
      </c>
      <c r="M12" s="105">
        <v>0</v>
      </c>
      <c r="N12" s="105">
        <v>8</v>
      </c>
      <c r="O12" s="105">
        <v>4</v>
      </c>
      <c r="P12" s="105">
        <v>0</v>
      </c>
      <c r="Q12" s="105">
        <v>200</v>
      </c>
      <c r="R12" s="105">
        <v>816</v>
      </c>
      <c r="S12" s="240">
        <v>8.0378250591016553E-2</v>
      </c>
    </row>
    <row r="13" spans="2:21" ht="9" customHeight="1">
      <c r="B13" s="192" t="s">
        <v>71</v>
      </c>
      <c r="C13" s="37">
        <v>10</v>
      </c>
      <c r="D13" s="37">
        <v>27</v>
      </c>
      <c r="E13" s="37">
        <v>0</v>
      </c>
      <c r="F13" s="37">
        <v>66</v>
      </c>
      <c r="G13" s="37">
        <v>59</v>
      </c>
      <c r="H13" s="37">
        <v>0</v>
      </c>
      <c r="I13" s="37">
        <v>16</v>
      </c>
      <c r="J13" s="37">
        <v>0</v>
      </c>
      <c r="K13" s="37">
        <v>55</v>
      </c>
      <c r="L13" s="37">
        <v>56</v>
      </c>
      <c r="M13" s="37">
        <v>0</v>
      </c>
      <c r="N13" s="37">
        <v>40</v>
      </c>
      <c r="O13" s="37">
        <v>0</v>
      </c>
      <c r="P13" s="37">
        <v>18</v>
      </c>
      <c r="Q13" s="37">
        <v>58</v>
      </c>
      <c r="R13" s="75">
        <v>405</v>
      </c>
      <c r="S13" s="239">
        <v>3.9893617021276598E-2</v>
      </c>
    </row>
    <row r="14" spans="2:21" ht="9" customHeight="1">
      <c r="B14" s="124" t="s">
        <v>32</v>
      </c>
      <c r="C14" s="105">
        <v>0</v>
      </c>
      <c r="D14" s="105">
        <v>16</v>
      </c>
      <c r="E14" s="105">
        <v>0</v>
      </c>
      <c r="F14" s="105">
        <v>76</v>
      </c>
      <c r="G14" s="105">
        <v>101</v>
      </c>
      <c r="H14" s="105">
        <v>0</v>
      </c>
      <c r="I14" s="105">
        <v>0</v>
      </c>
      <c r="J14" s="105">
        <v>2</v>
      </c>
      <c r="K14" s="105">
        <v>16</v>
      </c>
      <c r="L14" s="105">
        <v>20</v>
      </c>
      <c r="M14" s="105">
        <v>0</v>
      </c>
      <c r="N14" s="105">
        <v>0</v>
      </c>
      <c r="O14" s="105">
        <v>0</v>
      </c>
      <c r="P14" s="105">
        <v>0</v>
      </c>
      <c r="Q14" s="105">
        <v>114</v>
      </c>
      <c r="R14" s="105">
        <v>345</v>
      </c>
      <c r="S14" s="240">
        <v>3.3983451536643026E-2</v>
      </c>
    </row>
    <row r="15" spans="2:21" ht="9" customHeight="1">
      <c r="B15" s="191" t="s">
        <v>99</v>
      </c>
      <c r="C15" s="37">
        <v>18</v>
      </c>
      <c r="D15" s="37">
        <v>136</v>
      </c>
      <c r="E15" s="37">
        <v>0</v>
      </c>
      <c r="F15" s="37">
        <v>162</v>
      </c>
      <c r="G15" s="37">
        <v>354</v>
      </c>
      <c r="H15" s="37">
        <v>0</v>
      </c>
      <c r="I15" s="37">
        <v>0</v>
      </c>
      <c r="J15" s="37">
        <v>2</v>
      </c>
      <c r="K15" s="37">
        <v>320</v>
      </c>
      <c r="L15" s="37">
        <v>186</v>
      </c>
      <c r="M15" s="37">
        <v>0</v>
      </c>
      <c r="N15" s="37">
        <v>26</v>
      </c>
      <c r="O15" s="37">
        <v>0</v>
      </c>
      <c r="P15" s="37">
        <v>0</v>
      </c>
      <c r="Q15" s="37">
        <v>204</v>
      </c>
      <c r="R15" s="75">
        <v>1408</v>
      </c>
      <c r="S15" s="239">
        <v>0.13869188337273444</v>
      </c>
    </row>
    <row r="16" spans="2:21" ht="9" customHeight="1">
      <c r="B16" s="124" t="s">
        <v>156</v>
      </c>
      <c r="C16" s="105">
        <v>0</v>
      </c>
      <c r="D16" s="105">
        <v>198</v>
      </c>
      <c r="E16" s="105">
        <v>22</v>
      </c>
      <c r="F16" s="105">
        <v>61</v>
      </c>
      <c r="G16" s="105">
        <v>323</v>
      </c>
      <c r="H16" s="105">
        <v>0</v>
      </c>
      <c r="I16" s="105">
        <v>0</v>
      </c>
      <c r="J16" s="105">
        <v>0</v>
      </c>
      <c r="K16" s="105">
        <v>386</v>
      </c>
      <c r="L16" s="105">
        <v>96</v>
      </c>
      <c r="M16" s="105">
        <v>0</v>
      </c>
      <c r="N16" s="105">
        <v>729</v>
      </c>
      <c r="O16" s="105">
        <v>0</v>
      </c>
      <c r="P16" s="105">
        <v>0</v>
      </c>
      <c r="Q16" s="105">
        <v>273</v>
      </c>
      <c r="R16" s="105">
        <v>2088</v>
      </c>
      <c r="S16" s="240">
        <v>0.20567375886524822</v>
      </c>
    </row>
    <row r="17" spans="2:19" ht="9" customHeight="1">
      <c r="B17" s="191" t="s">
        <v>4</v>
      </c>
      <c r="C17" s="37">
        <v>0</v>
      </c>
      <c r="D17" s="37">
        <v>62</v>
      </c>
      <c r="E17" s="37">
        <v>0</v>
      </c>
      <c r="F17" s="37">
        <v>60</v>
      </c>
      <c r="G17" s="37">
        <v>32</v>
      </c>
      <c r="H17" s="37">
        <v>0</v>
      </c>
      <c r="I17" s="37">
        <v>0</v>
      </c>
      <c r="J17" s="37">
        <v>0</v>
      </c>
      <c r="K17" s="37">
        <v>20</v>
      </c>
      <c r="L17" s="37">
        <v>8</v>
      </c>
      <c r="M17" s="37">
        <v>0</v>
      </c>
      <c r="N17" s="37">
        <v>0</v>
      </c>
      <c r="O17" s="37">
        <v>0</v>
      </c>
      <c r="P17" s="37">
        <v>0</v>
      </c>
      <c r="Q17" s="37">
        <v>58</v>
      </c>
      <c r="R17" s="75">
        <v>240</v>
      </c>
      <c r="S17" s="239">
        <v>2.3640661938534278E-2</v>
      </c>
    </row>
    <row r="18" spans="2:19" ht="9" customHeight="1">
      <c r="B18" s="124" t="s">
        <v>5</v>
      </c>
      <c r="C18" s="105">
        <v>0</v>
      </c>
      <c r="D18" s="105">
        <v>0</v>
      </c>
      <c r="E18" s="105">
        <v>0</v>
      </c>
      <c r="F18" s="105">
        <v>244</v>
      </c>
      <c r="G18" s="105">
        <v>55</v>
      </c>
      <c r="H18" s="105">
        <v>0</v>
      </c>
      <c r="I18" s="105">
        <v>0</v>
      </c>
      <c r="J18" s="105">
        <v>0</v>
      </c>
      <c r="K18" s="105">
        <v>20</v>
      </c>
      <c r="L18" s="105">
        <v>0</v>
      </c>
      <c r="M18" s="105">
        <v>20</v>
      </c>
      <c r="N18" s="105">
        <v>50</v>
      </c>
      <c r="O18" s="105">
        <v>0</v>
      </c>
      <c r="P18" s="105">
        <v>0</v>
      </c>
      <c r="Q18" s="105">
        <v>83</v>
      </c>
      <c r="R18" s="105">
        <v>472</v>
      </c>
      <c r="S18" s="240">
        <v>4.6493301812450746E-2</v>
      </c>
    </row>
    <row r="19" spans="2:19" ht="9" customHeight="1">
      <c r="B19" s="226" t="s">
        <v>157</v>
      </c>
      <c r="C19" s="210">
        <v>0</v>
      </c>
      <c r="D19" s="210">
        <v>182</v>
      </c>
      <c r="E19" s="210">
        <v>0</v>
      </c>
      <c r="F19" s="210">
        <v>176</v>
      </c>
      <c r="G19" s="210">
        <v>309</v>
      </c>
      <c r="H19" s="210">
        <v>10</v>
      </c>
      <c r="I19" s="210">
        <v>0</v>
      </c>
      <c r="J19" s="210">
        <v>6</v>
      </c>
      <c r="K19" s="210">
        <v>280</v>
      </c>
      <c r="L19" s="210">
        <v>108</v>
      </c>
      <c r="M19" s="210">
        <v>0</v>
      </c>
      <c r="N19" s="210">
        <v>0</v>
      </c>
      <c r="O19" s="210">
        <v>10</v>
      </c>
      <c r="P19" s="210">
        <v>0</v>
      </c>
      <c r="Q19" s="210">
        <v>312</v>
      </c>
      <c r="R19" s="210">
        <v>1393</v>
      </c>
      <c r="S19" s="241">
        <v>0.13721434200157603</v>
      </c>
    </row>
    <row r="20" spans="2:19" ht="9" customHeight="1">
      <c r="B20" s="224" t="s">
        <v>11</v>
      </c>
      <c r="C20" s="39">
        <v>0</v>
      </c>
      <c r="D20" s="39">
        <v>3</v>
      </c>
      <c r="E20" s="39">
        <v>0</v>
      </c>
      <c r="F20" s="39">
        <v>64</v>
      </c>
      <c r="G20" s="39">
        <v>28</v>
      </c>
      <c r="H20" s="39">
        <v>0</v>
      </c>
      <c r="I20" s="39">
        <v>0</v>
      </c>
      <c r="J20" s="39">
        <v>1</v>
      </c>
      <c r="K20" s="39">
        <v>8</v>
      </c>
      <c r="L20" s="39">
        <v>0</v>
      </c>
      <c r="M20" s="39">
        <v>0</v>
      </c>
      <c r="N20" s="39">
        <v>50</v>
      </c>
      <c r="O20" s="39">
        <v>0</v>
      </c>
      <c r="P20" s="39">
        <v>0</v>
      </c>
      <c r="Q20" s="39">
        <v>50</v>
      </c>
      <c r="R20" s="213">
        <v>204</v>
      </c>
      <c r="S20" s="242">
        <v>2.0094562647754138E-2</v>
      </c>
    </row>
    <row r="21" spans="2:19" ht="9" customHeight="1">
      <c r="B21" s="226" t="s">
        <v>12</v>
      </c>
      <c r="C21" s="210">
        <v>8</v>
      </c>
      <c r="D21" s="210">
        <v>158</v>
      </c>
      <c r="E21" s="210">
        <v>0</v>
      </c>
      <c r="F21" s="210">
        <v>190</v>
      </c>
      <c r="G21" s="210">
        <v>77</v>
      </c>
      <c r="H21" s="210">
        <v>0</v>
      </c>
      <c r="I21" s="210">
        <v>0</v>
      </c>
      <c r="J21" s="210">
        <v>1</v>
      </c>
      <c r="K21" s="210">
        <v>132</v>
      </c>
      <c r="L21" s="210">
        <v>14</v>
      </c>
      <c r="M21" s="210">
        <v>0</v>
      </c>
      <c r="N21" s="210">
        <v>12</v>
      </c>
      <c r="O21" s="210">
        <v>0</v>
      </c>
      <c r="P21" s="210">
        <v>0</v>
      </c>
      <c r="Q21" s="210">
        <v>105</v>
      </c>
      <c r="R21" s="210">
        <v>697</v>
      </c>
      <c r="S21" s="241">
        <v>6.8656422379826637E-2</v>
      </c>
    </row>
    <row r="22" spans="2:19" ht="9" customHeight="1">
      <c r="B22" s="224" t="s">
        <v>13</v>
      </c>
      <c r="C22" s="39">
        <v>0</v>
      </c>
      <c r="D22" s="39">
        <v>96</v>
      </c>
      <c r="E22" s="39">
        <v>0</v>
      </c>
      <c r="F22" s="39">
        <v>102</v>
      </c>
      <c r="G22" s="39">
        <v>54</v>
      </c>
      <c r="H22" s="39">
        <v>0</v>
      </c>
      <c r="I22" s="39">
        <v>0</v>
      </c>
      <c r="J22" s="39">
        <v>1</v>
      </c>
      <c r="K22" s="39">
        <v>78</v>
      </c>
      <c r="L22" s="39">
        <v>10</v>
      </c>
      <c r="M22" s="39">
        <v>0</v>
      </c>
      <c r="N22" s="39">
        <v>12</v>
      </c>
      <c r="O22" s="39">
        <v>0</v>
      </c>
      <c r="P22" s="39">
        <v>0</v>
      </c>
      <c r="Q22" s="39">
        <v>52</v>
      </c>
      <c r="R22" s="213">
        <v>405</v>
      </c>
      <c r="S22" s="242">
        <v>3.9893617021276598E-2</v>
      </c>
    </row>
    <row r="23" spans="2:19" ht="9" customHeight="1">
      <c r="B23" s="226" t="s">
        <v>158</v>
      </c>
      <c r="C23" s="210">
        <v>0</v>
      </c>
      <c r="D23" s="210">
        <v>0</v>
      </c>
      <c r="E23" s="210">
        <v>0</v>
      </c>
      <c r="F23" s="210">
        <v>80</v>
      </c>
      <c r="G23" s="210">
        <v>97</v>
      </c>
      <c r="H23" s="210">
        <v>0</v>
      </c>
      <c r="I23" s="210">
        <v>0</v>
      </c>
      <c r="J23" s="210">
        <v>0</v>
      </c>
      <c r="K23" s="210">
        <v>84</v>
      </c>
      <c r="L23" s="210">
        <v>8</v>
      </c>
      <c r="M23" s="210">
        <v>0</v>
      </c>
      <c r="N23" s="210">
        <v>0</v>
      </c>
      <c r="O23" s="210">
        <v>0</v>
      </c>
      <c r="P23" s="210">
        <v>0</v>
      </c>
      <c r="Q23" s="210">
        <v>64</v>
      </c>
      <c r="R23" s="210">
        <v>333</v>
      </c>
      <c r="S23" s="241">
        <v>3.2801418439716311E-2</v>
      </c>
    </row>
    <row r="24" spans="2:19" ht="9" customHeight="1">
      <c r="B24" s="224" t="s">
        <v>115</v>
      </c>
      <c r="C24" s="39">
        <v>0</v>
      </c>
      <c r="D24" s="39">
        <v>22</v>
      </c>
      <c r="E24" s="39">
        <v>0</v>
      </c>
      <c r="F24" s="39">
        <v>56</v>
      </c>
      <c r="G24" s="39">
        <v>46</v>
      </c>
      <c r="H24" s="39">
        <v>0</v>
      </c>
      <c r="I24" s="39">
        <v>0</v>
      </c>
      <c r="J24" s="39">
        <v>0</v>
      </c>
      <c r="K24" s="39">
        <v>38</v>
      </c>
      <c r="L24" s="39">
        <v>34</v>
      </c>
      <c r="M24" s="39">
        <v>0</v>
      </c>
      <c r="N24" s="39">
        <v>10</v>
      </c>
      <c r="O24" s="39">
        <v>0</v>
      </c>
      <c r="P24" s="39">
        <v>0</v>
      </c>
      <c r="Q24" s="39">
        <v>24</v>
      </c>
      <c r="R24" s="213">
        <v>230</v>
      </c>
      <c r="S24" s="242">
        <v>2.2655634357762019E-2</v>
      </c>
    </row>
    <row r="25" spans="2:19" ht="9" customHeight="1">
      <c r="B25" s="226" t="s">
        <v>113</v>
      </c>
      <c r="C25" s="210">
        <v>0</v>
      </c>
      <c r="D25" s="210">
        <v>24</v>
      </c>
      <c r="E25" s="210">
        <v>0</v>
      </c>
      <c r="F25" s="210">
        <v>50</v>
      </c>
      <c r="G25" s="210">
        <v>20</v>
      </c>
      <c r="H25" s="210">
        <v>0</v>
      </c>
      <c r="I25" s="210">
        <v>0</v>
      </c>
      <c r="J25" s="210">
        <v>0</v>
      </c>
      <c r="K25" s="210">
        <v>28</v>
      </c>
      <c r="L25" s="210">
        <v>0</v>
      </c>
      <c r="M25" s="210">
        <v>0</v>
      </c>
      <c r="N25" s="210">
        <v>24</v>
      </c>
      <c r="O25" s="210">
        <v>0</v>
      </c>
      <c r="P25" s="210">
        <v>0</v>
      </c>
      <c r="Q25" s="210">
        <v>22</v>
      </c>
      <c r="R25" s="210">
        <v>168</v>
      </c>
      <c r="S25" s="241">
        <v>1.6548463356973995E-2</v>
      </c>
    </row>
    <row r="26" spans="2:19" ht="9" customHeight="1">
      <c r="B26" s="224" t="s">
        <v>14</v>
      </c>
      <c r="C26" s="39">
        <v>4</v>
      </c>
      <c r="D26" s="39">
        <v>87</v>
      </c>
      <c r="E26" s="39">
        <v>0</v>
      </c>
      <c r="F26" s="39">
        <v>122</v>
      </c>
      <c r="G26" s="39">
        <v>85</v>
      </c>
      <c r="H26" s="39">
        <v>0</v>
      </c>
      <c r="I26" s="39">
        <v>0</v>
      </c>
      <c r="J26" s="39">
        <v>1</v>
      </c>
      <c r="K26" s="39">
        <v>88</v>
      </c>
      <c r="L26" s="39">
        <v>28</v>
      </c>
      <c r="M26" s="39">
        <v>0</v>
      </c>
      <c r="N26" s="39">
        <v>24</v>
      </c>
      <c r="O26" s="39">
        <v>0</v>
      </c>
      <c r="P26" s="39">
        <v>0</v>
      </c>
      <c r="Q26" s="39">
        <v>51</v>
      </c>
      <c r="R26" s="213">
        <v>490</v>
      </c>
      <c r="S26" s="242">
        <v>4.826635145784082E-2</v>
      </c>
    </row>
    <row r="27" spans="2:19" ht="18" customHeight="1">
      <c r="B27" s="233" t="s">
        <v>146</v>
      </c>
      <c r="C27" s="135">
        <v>40</v>
      </c>
      <c r="D27" s="135">
        <v>1079</v>
      </c>
      <c r="E27" s="135">
        <v>22</v>
      </c>
      <c r="F27" s="135">
        <v>1775</v>
      </c>
      <c r="G27" s="135">
        <v>1904</v>
      </c>
      <c r="H27" s="135">
        <v>20</v>
      </c>
      <c r="I27" s="135">
        <v>16</v>
      </c>
      <c r="J27" s="135">
        <v>18</v>
      </c>
      <c r="K27" s="135">
        <v>1781</v>
      </c>
      <c r="L27" s="135">
        <v>696</v>
      </c>
      <c r="M27" s="135">
        <v>20</v>
      </c>
      <c r="N27" s="135">
        <v>1009</v>
      </c>
      <c r="O27" s="135">
        <v>14</v>
      </c>
      <c r="P27" s="135">
        <v>18</v>
      </c>
      <c r="Q27" s="135">
        <v>1740</v>
      </c>
      <c r="R27" s="135">
        <v>10152</v>
      </c>
      <c r="S27" s="243">
        <v>0.99999999999999989</v>
      </c>
    </row>
    <row r="28" spans="2:19" ht="12.75" customHeight="1">
      <c r="B28" s="234" t="s">
        <v>147</v>
      </c>
      <c r="C28" s="195">
        <v>3.9401103230890461E-3</v>
      </c>
      <c r="D28" s="195">
        <v>0.10628447596532703</v>
      </c>
      <c r="E28" s="195">
        <v>2.1670606776989757E-3</v>
      </c>
      <c r="F28" s="195">
        <v>0.17484239558707643</v>
      </c>
      <c r="G28" s="195">
        <v>0.18754925137903861</v>
      </c>
      <c r="H28" s="195">
        <v>1.9700551615445231E-3</v>
      </c>
      <c r="I28" s="195">
        <v>1.5760441292356187E-3</v>
      </c>
      <c r="J28" s="195">
        <v>1.7730496453900709E-3</v>
      </c>
      <c r="K28" s="195">
        <v>0.17543341213553978</v>
      </c>
      <c r="L28" s="195">
        <v>6.8557919621749411E-2</v>
      </c>
      <c r="M28" s="195">
        <v>1.9700551615445231E-3</v>
      </c>
      <c r="N28" s="195">
        <v>9.9389282899921202E-2</v>
      </c>
      <c r="O28" s="195">
        <v>1.3790386130811663E-3</v>
      </c>
      <c r="P28" s="195">
        <v>1.7730496453900709E-3</v>
      </c>
      <c r="Q28" s="195">
        <v>0.17139479905437352</v>
      </c>
      <c r="R28" s="244">
        <v>0.99999999999999989</v>
      </c>
      <c r="S28" s="245"/>
    </row>
    <row r="29" spans="2:19" ht="15" customHeight="1">
      <c r="B29" s="238" t="str">
        <f>'Oferta de Juegos'!B28</f>
        <v>Al 30-06-2016</v>
      </c>
    </row>
    <row r="30" spans="2:19" ht="15" customHeight="1"/>
    <row r="31" spans="2:19" ht="15" customHeight="1">
      <c r="O31" s="16" t="s">
        <v>148</v>
      </c>
    </row>
  </sheetData>
  <mergeCells count="3">
    <mergeCell ref="B8:S8"/>
    <mergeCell ref="B9:B10"/>
    <mergeCell ref="R9:S10"/>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70"/>
  <sheetViews>
    <sheetView zoomScaleNormal="100" workbookViewId="0">
      <selection activeCell="B71" sqref="B71"/>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46" customFormat="1" ht="22.5" customHeight="1">
      <c r="B8" s="307" t="s">
        <v>160</v>
      </c>
      <c r="C8" s="308"/>
      <c r="D8" s="308"/>
      <c r="E8" s="308"/>
      <c r="F8" s="308"/>
      <c r="G8" s="308"/>
      <c r="H8" s="308"/>
      <c r="I8" s="309"/>
      <c r="K8" s="52"/>
    </row>
    <row r="9" spans="2:11" s="46" customFormat="1" ht="15" customHeight="1">
      <c r="B9" s="304" t="s">
        <v>10</v>
      </c>
      <c r="C9" s="297" t="s">
        <v>81</v>
      </c>
      <c r="D9" s="298" t="s">
        <v>101</v>
      </c>
      <c r="E9" s="299"/>
      <c r="F9" s="300"/>
      <c r="G9" s="301" t="s">
        <v>102</v>
      </c>
      <c r="H9" s="297" t="s">
        <v>78</v>
      </c>
      <c r="I9" s="305" t="s">
        <v>103</v>
      </c>
      <c r="K9" s="52"/>
    </row>
    <row r="10" spans="2:11" s="46" customFormat="1" ht="24" customHeight="1">
      <c r="B10" s="304"/>
      <c r="C10" s="297"/>
      <c r="D10" s="144" t="s">
        <v>74</v>
      </c>
      <c r="E10" s="146" t="s">
        <v>75</v>
      </c>
      <c r="F10" s="145" t="s">
        <v>76</v>
      </c>
      <c r="G10" s="301"/>
      <c r="H10" s="297"/>
      <c r="I10" s="305"/>
    </row>
    <row r="11" spans="2:11" s="46" customFormat="1" ht="9" customHeight="1">
      <c r="B11" s="191" t="s">
        <v>155</v>
      </c>
      <c r="C11" s="37" t="s">
        <v>85</v>
      </c>
      <c r="D11" s="147">
        <v>42</v>
      </c>
      <c r="E11" s="147">
        <v>103</v>
      </c>
      <c r="F11" s="147">
        <v>10</v>
      </c>
      <c r="G11" s="147">
        <v>458</v>
      </c>
      <c r="H11" s="147">
        <v>100</v>
      </c>
      <c r="I11" s="247">
        <v>713</v>
      </c>
    </row>
    <row r="12" spans="2:11" s="46" customFormat="1" ht="9" customHeight="1">
      <c r="B12" s="124" t="s">
        <v>3</v>
      </c>
      <c r="C12" s="105" t="s">
        <v>86</v>
      </c>
      <c r="D12" s="148">
        <v>70</v>
      </c>
      <c r="E12" s="148">
        <v>226</v>
      </c>
      <c r="F12" s="148">
        <v>17</v>
      </c>
      <c r="G12" s="148">
        <v>816</v>
      </c>
      <c r="H12" s="148">
        <v>124</v>
      </c>
      <c r="I12" s="248">
        <v>1253</v>
      </c>
    </row>
    <row r="13" spans="2:11" s="46" customFormat="1" ht="9" customHeight="1">
      <c r="B13" s="192" t="s">
        <v>71</v>
      </c>
      <c r="C13" s="37" t="s">
        <v>87</v>
      </c>
      <c r="D13" s="147">
        <v>42</v>
      </c>
      <c r="E13" s="147">
        <v>157</v>
      </c>
      <c r="F13" s="147">
        <v>10</v>
      </c>
      <c r="G13" s="147">
        <v>405</v>
      </c>
      <c r="H13" s="147">
        <v>179</v>
      </c>
      <c r="I13" s="247">
        <v>793</v>
      </c>
    </row>
    <row r="14" spans="2:11" s="46" customFormat="1" ht="9" customHeight="1">
      <c r="B14" s="124" t="s">
        <v>32</v>
      </c>
      <c r="C14" s="105" t="s">
        <v>88</v>
      </c>
      <c r="D14" s="148">
        <v>49</v>
      </c>
      <c r="E14" s="148">
        <v>61</v>
      </c>
      <c r="F14" s="148">
        <v>10</v>
      </c>
      <c r="G14" s="148">
        <v>345</v>
      </c>
      <c r="H14" s="148">
        <v>148</v>
      </c>
      <c r="I14" s="249">
        <v>613</v>
      </c>
    </row>
    <row r="15" spans="2:11" s="46" customFormat="1" ht="9" customHeight="1">
      <c r="B15" s="191" t="s">
        <v>99</v>
      </c>
      <c r="C15" s="37" t="s">
        <v>89</v>
      </c>
      <c r="D15" s="147">
        <v>98</v>
      </c>
      <c r="E15" s="147">
        <v>354</v>
      </c>
      <c r="F15" s="147">
        <v>10</v>
      </c>
      <c r="G15" s="147">
        <v>1408</v>
      </c>
      <c r="H15" s="147">
        <v>100</v>
      </c>
      <c r="I15" s="247">
        <v>1970</v>
      </c>
    </row>
    <row r="16" spans="2:11" s="46" customFormat="1" ht="9" customHeight="1">
      <c r="B16" s="124" t="s">
        <v>156</v>
      </c>
      <c r="C16" s="105" t="s">
        <v>90</v>
      </c>
      <c r="D16" s="148">
        <v>196</v>
      </c>
      <c r="E16" s="148">
        <v>408</v>
      </c>
      <c r="F16" s="148">
        <v>10</v>
      </c>
      <c r="G16" s="148">
        <v>2088</v>
      </c>
      <c r="H16" s="148">
        <v>300</v>
      </c>
      <c r="I16" s="249">
        <v>3002</v>
      </c>
    </row>
    <row r="17" spans="1:247" s="46" customFormat="1" ht="9" customHeight="1">
      <c r="B17" s="191" t="s">
        <v>4</v>
      </c>
      <c r="C17" s="37" t="s">
        <v>91</v>
      </c>
      <c r="D17" s="147">
        <v>35</v>
      </c>
      <c r="E17" s="147">
        <v>93</v>
      </c>
      <c r="F17" s="147">
        <v>14</v>
      </c>
      <c r="G17" s="147">
        <v>240</v>
      </c>
      <c r="H17" s="147">
        <v>30</v>
      </c>
      <c r="I17" s="247">
        <v>412</v>
      </c>
    </row>
    <row r="18" spans="1:247" s="46" customFormat="1" ht="9" customHeight="1">
      <c r="B18" s="124" t="s">
        <v>5</v>
      </c>
      <c r="C18" s="105" t="s">
        <v>92</v>
      </c>
      <c r="D18" s="148">
        <v>28</v>
      </c>
      <c r="E18" s="148">
        <v>90</v>
      </c>
      <c r="F18" s="148">
        <v>10</v>
      </c>
      <c r="G18" s="148">
        <v>472</v>
      </c>
      <c r="H18" s="148">
        <v>68</v>
      </c>
      <c r="I18" s="249">
        <v>668</v>
      </c>
    </row>
    <row r="19" spans="1:247" s="46" customFormat="1" ht="9" customHeight="1">
      <c r="B19" s="226" t="s">
        <v>157</v>
      </c>
      <c r="C19" s="210" t="s">
        <v>93</v>
      </c>
      <c r="D19" s="214">
        <v>77</v>
      </c>
      <c r="E19" s="214">
        <v>280</v>
      </c>
      <c r="F19" s="214">
        <v>10</v>
      </c>
      <c r="G19" s="214">
        <v>1393</v>
      </c>
      <c r="H19" s="214">
        <v>168</v>
      </c>
      <c r="I19" s="247">
        <v>1928</v>
      </c>
    </row>
    <row r="20" spans="1:247" s="46" customFormat="1" ht="9" customHeight="1">
      <c r="B20" s="224" t="s">
        <v>11</v>
      </c>
      <c r="C20" s="39" t="s">
        <v>94</v>
      </c>
      <c r="D20" s="215">
        <v>28</v>
      </c>
      <c r="E20" s="215">
        <v>41</v>
      </c>
      <c r="F20" s="215">
        <v>7</v>
      </c>
      <c r="G20" s="215">
        <v>204</v>
      </c>
      <c r="H20" s="215">
        <v>40</v>
      </c>
      <c r="I20" s="249">
        <v>320</v>
      </c>
    </row>
    <row r="21" spans="1:247" s="46" customFormat="1" ht="9" customHeight="1">
      <c r="B21" s="226" t="s">
        <v>12</v>
      </c>
      <c r="C21" s="210" t="s">
        <v>95</v>
      </c>
      <c r="D21" s="214">
        <v>49</v>
      </c>
      <c r="E21" s="214">
        <v>209</v>
      </c>
      <c r="F21" s="214">
        <v>24</v>
      </c>
      <c r="G21" s="214">
        <v>697</v>
      </c>
      <c r="H21" s="214">
        <v>176</v>
      </c>
      <c r="I21" s="247">
        <v>1155</v>
      </c>
    </row>
    <row r="22" spans="1:247" s="46" customFormat="1" ht="9" customHeight="1">
      <c r="B22" s="224" t="s">
        <v>13</v>
      </c>
      <c r="C22" s="39" t="s">
        <v>96</v>
      </c>
      <c r="D22" s="215">
        <v>35</v>
      </c>
      <c r="E22" s="215">
        <v>127</v>
      </c>
      <c r="F22" s="215">
        <v>17</v>
      </c>
      <c r="G22" s="215">
        <v>405</v>
      </c>
      <c r="H22" s="215">
        <v>100</v>
      </c>
      <c r="I22" s="249">
        <v>684</v>
      </c>
    </row>
    <row r="23" spans="1:247" s="46" customFormat="1" ht="9" customHeight="1">
      <c r="B23" s="226" t="s">
        <v>158</v>
      </c>
      <c r="C23" s="210" t="s">
        <v>97</v>
      </c>
      <c r="D23" s="214">
        <v>42</v>
      </c>
      <c r="E23" s="214">
        <v>105</v>
      </c>
      <c r="F23" s="214">
        <v>10</v>
      </c>
      <c r="G23" s="214">
        <v>333</v>
      </c>
      <c r="H23" s="214">
        <v>60</v>
      </c>
      <c r="I23" s="247">
        <v>550</v>
      </c>
    </row>
    <row r="24" spans="1:247" s="46" customFormat="1" ht="9" customHeight="1">
      <c r="B24" s="224" t="s">
        <v>115</v>
      </c>
      <c r="C24" s="39" t="s">
        <v>116</v>
      </c>
      <c r="D24" s="215">
        <v>35</v>
      </c>
      <c r="E24" s="215">
        <v>84</v>
      </c>
      <c r="F24" s="215">
        <v>7</v>
      </c>
      <c r="G24" s="215">
        <v>230</v>
      </c>
      <c r="H24" s="215">
        <v>72</v>
      </c>
      <c r="I24" s="249">
        <v>428</v>
      </c>
    </row>
    <row r="25" spans="1:247" s="46" customFormat="1" ht="9" customHeight="1">
      <c r="B25" s="226" t="s">
        <v>113</v>
      </c>
      <c r="C25" s="210" t="s">
        <v>114</v>
      </c>
      <c r="D25" s="214">
        <v>28</v>
      </c>
      <c r="E25" s="214">
        <v>43</v>
      </c>
      <c r="F25" s="214">
        <v>7</v>
      </c>
      <c r="G25" s="214">
        <v>168</v>
      </c>
      <c r="H25" s="214">
        <v>38</v>
      </c>
      <c r="I25" s="247">
        <v>284</v>
      </c>
    </row>
    <row r="26" spans="1:247" s="46" customFormat="1" ht="9" customHeight="1">
      <c r="B26" s="224" t="s">
        <v>14</v>
      </c>
      <c r="C26" s="39" t="s">
        <v>98</v>
      </c>
      <c r="D26" s="215">
        <v>35</v>
      </c>
      <c r="E26" s="215">
        <v>104</v>
      </c>
      <c r="F26" s="215">
        <v>14</v>
      </c>
      <c r="G26" s="215">
        <v>490</v>
      </c>
      <c r="H26" s="215">
        <v>100</v>
      </c>
      <c r="I26" s="249">
        <v>743</v>
      </c>
    </row>
    <row r="27" spans="1:247" s="143" customFormat="1" ht="18" customHeight="1">
      <c r="A27" s="73"/>
      <c r="B27" s="201" t="s">
        <v>2</v>
      </c>
      <c r="C27" s="250"/>
      <c r="D27" s="251">
        <v>889</v>
      </c>
      <c r="E27" s="251">
        <v>2485</v>
      </c>
      <c r="F27" s="251">
        <v>187</v>
      </c>
      <c r="G27" s="251">
        <v>10152</v>
      </c>
      <c r="H27" s="252">
        <v>1803</v>
      </c>
      <c r="I27" s="253">
        <v>15516</v>
      </c>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row>
    <row r="28" spans="1:247" ht="22.5" customHeight="1">
      <c r="B28" s="246" t="str">
        <f>'Oferta de Juegos'!B28</f>
        <v>Al 30-06-2016</v>
      </c>
      <c r="I28" s="51"/>
    </row>
    <row r="29" spans="1:247" s="46" customFormat="1" ht="22.5" customHeight="1">
      <c r="B29" s="307" t="s">
        <v>161</v>
      </c>
      <c r="C29" s="308"/>
      <c r="D29" s="308"/>
      <c r="E29" s="308"/>
      <c r="F29" s="308"/>
      <c r="G29" s="308"/>
      <c r="H29" s="309"/>
      <c r="I29" s="178"/>
      <c r="J29" s="52"/>
    </row>
    <row r="30" spans="1:247" s="46" customFormat="1" ht="15" customHeight="1">
      <c r="B30" s="310" t="s">
        <v>10</v>
      </c>
      <c r="C30" s="297" t="s">
        <v>81</v>
      </c>
      <c r="D30" s="298" t="s">
        <v>101</v>
      </c>
      <c r="E30" s="299"/>
      <c r="F30" s="300"/>
      <c r="G30" s="297" t="s">
        <v>102</v>
      </c>
      <c r="H30" s="311" t="s">
        <v>78</v>
      </c>
      <c r="I30" s="306"/>
      <c r="J30" s="52"/>
    </row>
    <row r="31" spans="1:247" s="46" customFormat="1" ht="24" customHeight="1">
      <c r="B31" s="310"/>
      <c r="C31" s="297"/>
      <c r="D31" s="144" t="s">
        <v>74</v>
      </c>
      <c r="E31" s="146" t="s">
        <v>75</v>
      </c>
      <c r="F31" s="145" t="s">
        <v>76</v>
      </c>
      <c r="G31" s="297"/>
      <c r="H31" s="311"/>
      <c r="I31" s="306"/>
      <c r="J31" s="52"/>
    </row>
    <row r="32" spans="1:247" s="46" customFormat="1" ht="9" customHeight="1">
      <c r="B32" s="191" t="s">
        <v>155</v>
      </c>
      <c r="C32" s="37" t="s">
        <v>85</v>
      </c>
      <c r="D32" s="147">
        <v>54212.103174603173</v>
      </c>
      <c r="E32" s="147">
        <v>34975.566343042068</v>
      </c>
      <c r="F32" s="147">
        <v>5686.666666666667</v>
      </c>
      <c r="G32" s="147">
        <v>62691.295269286755</v>
      </c>
      <c r="H32" s="247">
        <v>0</v>
      </c>
      <c r="I32" s="254"/>
    </row>
    <row r="33" spans="1:247" s="46" customFormat="1" ht="9" customHeight="1">
      <c r="B33" s="124" t="s">
        <v>3</v>
      </c>
      <c r="C33" s="105" t="s">
        <v>86</v>
      </c>
      <c r="D33" s="148">
        <v>58230.714285714283</v>
      </c>
      <c r="E33" s="148">
        <v>32382.072271386431</v>
      </c>
      <c r="F33" s="148">
        <v>13934.117647058823</v>
      </c>
      <c r="G33" s="148">
        <v>75269.949428104577</v>
      </c>
      <c r="H33" s="248">
        <v>1198.2258064516129</v>
      </c>
      <c r="I33" s="254"/>
    </row>
    <row r="34" spans="1:247" s="46" customFormat="1" ht="9" customHeight="1">
      <c r="B34" s="192" t="s">
        <v>71</v>
      </c>
      <c r="C34" s="37" t="s">
        <v>87</v>
      </c>
      <c r="D34" s="147">
        <v>41329.365079365081</v>
      </c>
      <c r="E34" s="147">
        <v>21886.772823779193</v>
      </c>
      <c r="F34" s="147">
        <v>6055</v>
      </c>
      <c r="G34" s="147">
        <v>54315.494156378598</v>
      </c>
      <c r="H34" s="247">
        <v>326.83891992551213</v>
      </c>
      <c r="I34" s="254"/>
    </row>
    <row r="35" spans="1:247" s="46" customFormat="1" ht="9" customHeight="1">
      <c r="B35" s="124" t="s">
        <v>32</v>
      </c>
      <c r="C35" s="105" t="s">
        <v>88</v>
      </c>
      <c r="D35" s="148">
        <v>7748.8095238095239</v>
      </c>
      <c r="E35" s="148">
        <v>16052.295081967213</v>
      </c>
      <c r="F35" s="148">
        <v>17693.333333333332</v>
      </c>
      <c r="G35" s="148">
        <v>47033.834589371982</v>
      </c>
      <c r="H35" s="248">
        <v>0</v>
      </c>
      <c r="I35" s="254"/>
    </row>
    <row r="36" spans="1:247" s="46" customFormat="1" ht="9" customHeight="1">
      <c r="B36" s="191" t="s">
        <v>99</v>
      </c>
      <c r="C36" s="37" t="s">
        <v>89</v>
      </c>
      <c r="D36" s="147">
        <v>44303.571428571428</v>
      </c>
      <c r="E36" s="147">
        <v>72618.903013182673</v>
      </c>
      <c r="F36" s="147">
        <v>45696.666666666664</v>
      </c>
      <c r="G36" s="147">
        <v>53374.683333333334</v>
      </c>
      <c r="H36" s="247">
        <v>209.95</v>
      </c>
      <c r="I36" s="254"/>
    </row>
    <row r="37" spans="1:247" s="46" customFormat="1" ht="9" customHeight="1">
      <c r="B37" s="124" t="s">
        <v>156</v>
      </c>
      <c r="C37" s="105" t="s">
        <v>90</v>
      </c>
      <c r="D37" s="148">
        <v>177629.16666666666</v>
      </c>
      <c r="E37" s="148">
        <v>73883.513071895431</v>
      </c>
      <c r="F37" s="148">
        <v>88493</v>
      </c>
      <c r="G37" s="148">
        <v>79419.26168582376</v>
      </c>
      <c r="H37" s="248">
        <v>175.5</v>
      </c>
      <c r="I37" s="254"/>
    </row>
    <row r="38" spans="1:247" s="46" customFormat="1" ht="9" customHeight="1">
      <c r="B38" s="191" t="s">
        <v>4</v>
      </c>
      <c r="C38" s="37" t="s">
        <v>91</v>
      </c>
      <c r="D38" s="147">
        <v>20234.285714285714</v>
      </c>
      <c r="E38" s="147">
        <v>24683.727598566307</v>
      </c>
      <c r="F38" s="147">
        <v>16078.095238095239</v>
      </c>
      <c r="G38" s="147">
        <v>56875.539027777777</v>
      </c>
      <c r="H38" s="247">
        <v>10</v>
      </c>
      <c r="I38" s="254"/>
    </row>
    <row r="39" spans="1:247" s="46" customFormat="1" ht="9" customHeight="1">
      <c r="B39" s="124" t="s">
        <v>5</v>
      </c>
      <c r="C39" s="105" t="s">
        <v>92</v>
      </c>
      <c r="D39" s="148">
        <v>36617.261904761908</v>
      </c>
      <c r="E39" s="148">
        <v>30872.222222222223</v>
      </c>
      <c r="F39" s="148">
        <v>5525</v>
      </c>
      <c r="G39" s="148">
        <v>58623.350918079093</v>
      </c>
      <c r="H39" s="248">
        <v>0</v>
      </c>
      <c r="I39" s="254"/>
    </row>
    <row r="40" spans="1:247" s="46" customFormat="1" ht="9" customHeight="1">
      <c r="B40" s="226" t="s">
        <v>157</v>
      </c>
      <c r="C40" s="210" t="s">
        <v>93</v>
      </c>
      <c r="D40" s="214">
        <v>19282.683982683982</v>
      </c>
      <c r="E40" s="214">
        <v>17076.166666666668</v>
      </c>
      <c r="F40" s="214">
        <v>11108.333333333334</v>
      </c>
      <c r="G40" s="214">
        <v>68867.88554678153</v>
      </c>
      <c r="H40" s="255">
        <v>1037.6984126984128</v>
      </c>
      <c r="I40" s="254"/>
    </row>
    <row r="41" spans="1:247" s="46" customFormat="1" ht="9" customHeight="1">
      <c r="B41" s="224" t="s">
        <v>11</v>
      </c>
      <c r="C41" s="39" t="s">
        <v>94</v>
      </c>
      <c r="D41" s="215">
        <v>42539.285714285717</v>
      </c>
      <c r="E41" s="215">
        <v>55409.146341463413</v>
      </c>
      <c r="F41" s="215">
        <v>20047.619047619046</v>
      </c>
      <c r="G41" s="215">
        <v>41654.727614379088</v>
      </c>
      <c r="H41" s="249">
        <v>612.5</v>
      </c>
      <c r="I41" s="254"/>
    </row>
    <row r="42" spans="1:247" s="46" customFormat="1" ht="9" customHeight="1">
      <c r="B42" s="226" t="s">
        <v>12</v>
      </c>
      <c r="C42" s="210" t="s">
        <v>95</v>
      </c>
      <c r="D42" s="214">
        <v>24367.006802721087</v>
      </c>
      <c r="E42" s="214">
        <v>16947.846889952154</v>
      </c>
      <c r="F42" s="214">
        <v>3566.5277777777778</v>
      </c>
      <c r="G42" s="214">
        <v>75153.655523672889</v>
      </c>
      <c r="H42" s="255">
        <v>36.221590909090907</v>
      </c>
      <c r="I42" s="254"/>
    </row>
    <row r="43" spans="1:247" s="46" customFormat="1" ht="9" customHeight="1">
      <c r="B43" s="224" t="s">
        <v>13</v>
      </c>
      <c r="C43" s="39" t="s">
        <v>96</v>
      </c>
      <c r="D43" s="215">
        <v>10905.238095238095</v>
      </c>
      <c r="E43" s="215">
        <v>10838.753280839896</v>
      </c>
      <c r="F43" s="215">
        <v>1774.5098039215686</v>
      </c>
      <c r="G43" s="215">
        <v>71159.121810699595</v>
      </c>
      <c r="H43" s="249">
        <v>0</v>
      </c>
      <c r="I43" s="254"/>
    </row>
    <row r="44" spans="1:247" s="46" customFormat="1" ht="9" customHeight="1">
      <c r="B44" s="226" t="s">
        <v>158</v>
      </c>
      <c r="C44" s="210" t="s">
        <v>97</v>
      </c>
      <c r="D44" s="214">
        <v>24343.253968253968</v>
      </c>
      <c r="E44" s="214">
        <v>15022.190476190477</v>
      </c>
      <c r="F44" s="214">
        <v>4583.333333333333</v>
      </c>
      <c r="G44" s="214">
        <v>58383.994494494495</v>
      </c>
      <c r="H44" s="255">
        <v>0</v>
      </c>
      <c r="I44" s="254"/>
    </row>
    <row r="45" spans="1:247" s="46" customFormat="1" ht="9" customHeight="1">
      <c r="B45" s="224" t="s">
        <v>115</v>
      </c>
      <c r="C45" s="39" t="s">
        <v>116</v>
      </c>
      <c r="D45" s="215">
        <v>12782.380952380952</v>
      </c>
      <c r="E45" s="215">
        <v>19064.523809523809</v>
      </c>
      <c r="F45" s="215">
        <v>10821.428571428571</v>
      </c>
      <c r="G45" s="215">
        <v>33344.678840579712</v>
      </c>
      <c r="H45" s="249">
        <v>6.9444444444444446</v>
      </c>
      <c r="I45" s="254"/>
    </row>
    <row r="46" spans="1:247" s="46" customFormat="1" ht="9" customHeight="1">
      <c r="B46" s="226" t="s">
        <v>113</v>
      </c>
      <c r="C46" s="210" t="s">
        <v>114</v>
      </c>
      <c r="D46" s="214">
        <v>29853.571428571428</v>
      </c>
      <c r="E46" s="214">
        <v>9356.1627906976737</v>
      </c>
      <c r="F46" s="214">
        <v>5372.3809523809523</v>
      </c>
      <c r="G46" s="214">
        <v>70448.923611111109</v>
      </c>
      <c r="H46" s="255">
        <v>0</v>
      </c>
      <c r="I46" s="254"/>
    </row>
    <row r="47" spans="1:247" s="46" customFormat="1" ht="9" customHeight="1">
      <c r="B47" s="224" t="s">
        <v>14</v>
      </c>
      <c r="C47" s="39" t="s">
        <v>98</v>
      </c>
      <c r="D47" s="215">
        <v>36725.714285714283</v>
      </c>
      <c r="E47" s="215">
        <v>16375.560897435897</v>
      </c>
      <c r="F47" s="215">
        <v>3959.0476190476193</v>
      </c>
      <c r="G47" s="215">
        <v>84333.713265306127</v>
      </c>
      <c r="H47" s="249">
        <v>1126.3499999999999</v>
      </c>
      <c r="I47" s="254"/>
    </row>
    <row r="48" spans="1:247" s="143" customFormat="1" ht="18" customHeight="1">
      <c r="A48" s="73"/>
      <c r="B48" s="201" t="s">
        <v>2</v>
      </c>
      <c r="C48" s="250"/>
      <c r="D48" s="251">
        <v>64343.944506936634</v>
      </c>
      <c r="E48" s="251">
        <v>37632.894701542587</v>
      </c>
      <c r="F48" s="251">
        <v>14627.094474153299</v>
      </c>
      <c r="G48" s="252">
        <v>66642.909748489619</v>
      </c>
      <c r="H48" s="253">
        <v>332.43067110371601</v>
      </c>
      <c r="I48" s="179"/>
      <c r="J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c r="IB48" s="46"/>
      <c r="IC48" s="46"/>
      <c r="ID48" s="46"/>
      <c r="IE48" s="46"/>
      <c r="IF48" s="46"/>
      <c r="IG48" s="46"/>
      <c r="IH48" s="46"/>
      <c r="II48" s="46"/>
      <c r="IJ48" s="46"/>
      <c r="IK48" s="46"/>
      <c r="IL48" s="46"/>
      <c r="IM48" s="46"/>
    </row>
    <row r="49" spans="2:10" ht="22.5" customHeight="1">
      <c r="B49" s="246" t="s">
        <v>162</v>
      </c>
    </row>
    <row r="50" spans="2:10" s="46" customFormat="1" ht="22.5" customHeight="1">
      <c r="B50" s="307" t="s">
        <v>163</v>
      </c>
      <c r="C50" s="308"/>
      <c r="D50" s="308"/>
      <c r="E50" s="308"/>
      <c r="F50" s="308"/>
      <c r="G50" s="308"/>
      <c r="H50" s="309"/>
      <c r="I50" s="178"/>
    </row>
    <row r="51" spans="2:10" s="46" customFormat="1" ht="15" customHeight="1">
      <c r="B51" s="310" t="s">
        <v>10</v>
      </c>
      <c r="C51" s="297" t="s">
        <v>81</v>
      </c>
      <c r="D51" s="298" t="s">
        <v>101</v>
      </c>
      <c r="E51" s="299"/>
      <c r="F51" s="300"/>
      <c r="G51" s="297" t="s">
        <v>102</v>
      </c>
      <c r="H51" s="311" t="s">
        <v>78</v>
      </c>
      <c r="I51" s="306"/>
      <c r="J51" s="52"/>
    </row>
    <row r="52" spans="2:10" s="46" customFormat="1" ht="24" customHeight="1">
      <c r="B52" s="310"/>
      <c r="C52" s="297"/>
      <c r="D52" s="144" t="s">
        <v>74</v>
      </c>
      <c r="E52" s="146" t="s">
        <v>75</v>
      </c>
      <c r="F52" s="145" t="s">
        <v>76</v>
      </c>
      <c r="G52" s="297"/>
      <c r="H52" s="311"/>
      <c r="I52" s="306"/>
    </row>
    <row r="53" spans="2:10" s="46" customFormat="1" ht="9" customHeight="1">
      <c r="B53" s="191" t="s">
        <v>155</v>
      </c>
      <c r="C53" s="37" t="s">
        <v>85</v>
      </c>
      <c r="D53" s="176">
        <v>79.598430667336942</v>
      </c>
      <c r="E53" s="176">
        <v>51.353849594082938</v>
      </c>
      <c r="F53" s="176">
        <v>8.3496067462473267</v>
      </c>
      <c r="G53" s="176">
        <v>92.04824066437628</v>
      </c>
      <c r="H53" s="258">
        <v>0</v>
      </c>
      <c r="I53" s="256"/>
    </row>
    <row r="54" spans="2:10" s="46" customFormat="1" ht="9" customHeight="1">
      <c r="B54" s="124" t="s">
        <v>3</v>
      </c>
      <c r="C54" s="105" t="s">
        <v>86</v>
      </c>
      <c r="D54" s="177">
        <v>85.498868377280274</v>
      </c>
      <c r="E54" s="177">
        <v>47.545879676665287</v>
      </c>
      <c r="F54" s="177">
        <v>20.45915639663885</v>
      </c>
      <c r="G54" s="177">
        <v>110.51720003539221</v>
      </c>
      <c r="H54" s="259">
        <v>1.7593284191810135</v>
      </c>
      <c r="I54" s="257"/>
    </row>
    <row r="55" spans="2:10" s="46" customFormat="1" ht="9" customHeight="1">
      <c r="B55" s="192" t="s">
        <v>71</v>
      </c>
      <c r="C55" s="37" t="s">
        <v>87</v>
      </c>
      <c r="D55" s="176">
        <v>60.682991585835637</v>
      </c>
      <c r="E55" s="176">
        <v>32.135863896191566</v>
      </c>
      <c r="F55" s="176">
        <v>8.8904224235394302</v>
      </c>
      <c r="G55" s="176">
        <v>79.750237356481122</v>
      </c>
      <c r="H55" s="258">
        <v>0.47989034890027765</v>
      </c>
      <c r="I55" s="256"/>
    </row>
    <row r="56" spans="2:10" s="46" customFormat="1" ht="9" customHeight="1">
      <c r="B56" s="124" t="s">
        <v>32</v>
      </c>
      <c r="C56" s="105" t="s">
        <v>88</v>
      </c>
      <c r="D56" s="177">
        <v>11.377405441158064</v>
      </c>
      <c r="E56" s="177">
        <v>23.569229421303554</v>
      </c>
      <c r="F56" s="177">
        <v>25.978729548113016</v>
      </c>
      <c r="G56" s="177">
        <v>69.058737852749317</v>
      </c>
      <c r="H56" s="259">
        <v>0</v>
      </c>
      <c r="I56" s="257"/>
    </row>
    <row r="57" spans="2:10" s="46" customFormat="1" ht="9" customHeight="1">
      <c r="B57" s="191" t="s">
        <v>99</v>
      </c>
      <c r="C57" s="37" t="s">
        <v>89</v>
      </c>
      <c r="D57" s="176">
        <v>65.049952910231582</v>
      </c>
      <c r="E57" s="176">
        <v>106.62472728674391</v>
      </c>
      <c r="F57" s="176">
        <v>67.09540380088194</v>
      </c>
      <c r="G57" s="176">
        <v>78.368865657470351</v>
      </c>
      <c r="H57" s="258">
        <v>0.30826493605649929</v>
      </c>
      <c r="I57" s="256"/>
    </row>
    <row r="58" spans="2:10" s="46" customFormat="1" ht="9" customHeight="1">
      <c r="B58" s="124" t="s">
        <v>156</v>
      </c>
      <c r="C58" s="105" t="s">
        <v>90</v>
      </c>
      <c r="D58" s="177">
        <v>260.80897215655756</v>
      </c>
      <c r="E58" s="177">
        <v>108.48152623356692</v>
      </c>
      <c r="F58" s="177">
        <v>129.93231239079682</v>
      </c>
      <c r="G58" s="177">
        <v>116.60954334477184</v>
      </c>
      <c r="H58" s="259">
        <v>0.25768276388623779</v>
      </c>
      <c r="I58" s="257"/>
    </row>
    <row r="59" spans="2:10" s="46" customFormat="1" ht="9" customHeight="1">
      <c r="B59" s="191" t="s">
        <v>4</v>
      </c>
      <c r="C59" s="37" t="s">
        <v>91</v>
      </c>
      <c r="D59" s="176">
        <v>29.709553664506895</v>
      </c>
      <c r="E59" s="176">
        <v>36.242570658766802</v>
      </c>
      <c r="F59" s="176">
        <v>23.607111219250939</v>
      </c>
      <c r="G59" s="176">
        <v>83.509094553831133</v>
      </c>
      <c r="H59" s="258">
        <v>1.4682778569016399E-2</v>
      </c>
      <c r="I59" s="256"/>
    </row>
    <row r="60" spans="2:10" s="46" customFormat="1" ht="9" customHeight="1">
      <c r="B60" s="124" t="s">
        <v>5</v>
      </c>
      <c r="C60" s="105" t="s">
        <v>92</v>
      </c>
      <c r="D60" s="177">
        <v>53.764314835129881</v>
      </c>
      <c r="E60" s="177">
        <v>45.329000282235633</v>
      </c>
      <c r="F60" s="177">
        <v>8.1122351593815605</v>
      </c>
      <c r="G60" s="177">
        <v>86.075368050389955</v>
      </c>
      <c r="H60" s="259">
        <v>0</v>
      </c>
      <c r="I60" s="257"/>
    </row>
    <row r="61" spans="2:10" s="46" customFormat="1" ht="9" customHeight="1">
      <c r="B61" s="226" t="s">
        <v>157</v>
      </c>
      <c r="C61" s="210" t="s">
        <v>93</v>
      </c>
      <c r="D61" s="228">
        <v>28.312337913406818</v>
      </c>
      <c r="E61" s="228">
        <v>25.072557397428557</v>
      </c>
      <c r="F61" s="228">
        <v>16.310119860415718</v>
      </c>
      <c r="G61" s="228">
        <v>101.11719139997581</v>
      </c>
      <c r="H61" s="260">
        <v>1.523629601507059</v>
      </c>
      <c r="I61" s="257"/>
    </row>
    <row r="62" spans="2:10" s="46" customFormat="1" ht="9" customHeight="1">
      <c r="B62" s="224" t="s">
        <v>11</v>
      </c>
      <c r="C62" s="39" t="s">
        <v>94</v>
      </c>
      <c r="D62" s="229">
        <v>62.459491262697981</v>
      </c>
      <c r="E62" s="229">
        <v>81.356022642993238</v>
      </c>
      <c r="F62" s="229">
        <v>29.435475131218588</v>
      </c>
      <c r="G62" s="229">
        <v>61.160714191462091</v>
      </c>
      <c r="H62" s="261">
        <v>0.8993201873522545</v>
      </c>
      <c r="I62" s="256"/>
    </row>
    <row r="63" spans="2:10" s="46" customFormat="1" ht="9" customHeight="1">
      <c r="B63" s="226" t="s">
        <v>12</v>
      </c>
      <c r="C63" s="210" t="s">
        <v>95</v>
      </c>
      <c r="D63" s="228">
        <v>35.777536527407001</v>
      </c>
      <c r="E63" s="228">
        <v>24.884148310676071</v>
      </c>
      <c r="F63" s="228">
        <v>5.2366537621357239</v>
      </c>
      <c r="G63" s="228">
        <v>110.34644827062253</v>
      </c>
      <c r="H63" s="260">
        <v>5.3183359873567919E-2</v>
      </c>
      <c r="I63" s="257"/>
    </row>
    <row r="64" spans="2:10" s="46" customFormat="1" ht="9" customHeight="1">
      <c r="B64" s="224" t="s">
        <v>13</v>
      </c>
      <c r="C64" s="39" t="s">
        <v>96</v>
      </c>
      <c r="D64" s="229">
        <v>16.011919619478313</v>
      </c>
      <c r="E64" s="229">
        <v>15.914301438677221</v>
      </c>
      <c r="F64" s="229">
        <v>2.6054734519529101</v>
      </c>
      <c r="G64" s="229">
        <v>104.48136287121675</v>
      </c>
      <c r="H64" s="261">
        <v>0</v>
      </c>
      <c r="I64" s="256"/>
    </row>
    <row r="65" spans="1:247" s="46" customFormat="1" ht="9" customHeight="1">
      <c r="B65" s="226" t="s">
        <v>158</v>
      </c>
      <c r="C65" s="210" t="s">
        <v>97</v>
      </c>
      <c r="D65" s="228">
        <v>35.742660766520281</v>
      </c>
      <c r="E65" s="228">
        <v>22.056749638349181</v>
      </c>
      <c r="F65" s="228">
        <v>6.7296068441325163</v>
      </c>
      <c r="G65" s="228">
        <v>85.723926313733529</v>
      </c>
      <c r="H65" s="260">
        <v>0</v>
      </c>
      <c r="I65" s="257"/>
    </row>
    <row r="66" spans="1:247" s="46" customFormat="1" ht="9" customHeight="1">
      <c r="B66" s="224" t="s">
        <v>115</v>
      </c>
      <c r="C66" s="39" t="s">
        <v>116</v>
      </c>
      <c r="D66" s="229">
        <v>18.768086910862248</v>
      </c>
      <c r="E66" s="229">
        <v>27.992018161897906</v>
      </c>
      <c r="F66" s="229">
        <v>15.888863951471317</v>
      </c>
      <c r="G66" s="229">
        <v>48.959253587119839</v>
      </c>
      <c r="H66" s="261">
        <v>1.0196374006261388E-2</v>
      </c>
      <c r="I66" s="257"/>
    </row>
    <row r="67" spans="1:247" s="46" customFormat="1" ht="9" customHeight="1">
      <c r="B67" s="226" t="s">
        <v>113</v>
      </c>
      <c r="C67" s="210" t="s">
        <v>114</v>
      </c>
      <c r="D67" s="228">
        <v>43.833337878002887</v>
      </c>
      <c r="E67" s="228">
        <v>13.737446651148447</v>
      </c>
      <c r="F67" s="228">
        <v>7.8881479912210963</v>
      </c>
      <c r="G67" s="228">
        <v>103.43859458074957</v>
      </c>
      <c r="H67" s="260">
        <v>0</v>
      </c>
      <c r="I67" s="257"/>
    </row>
    <row r="68" spans="1:247" s="46" customFormat="1" ht="9" customHeight="1">
      <c r="B68" s="224" t="s">
        <v>14</v>
      </c>
      <c r="C68" s="39" t="s">
        <v>98</v>
      </c>
      <c r="D68" s="229">
        <v>53.923553064610509</v>
      </c>
      <c r="E68" s="229">
        <v>24.043873460049475</v>
      </c>
      <c r="F68" s="229">
        <v>5.812981953466779</v>
      </c>
      <c r="G68" s="229">
        <v>123.82532377774109</v>
      </c>
      <c r="H68" s="261">
        <v>1.6537947641211621</v>
      </c>
      <c r="I68" s="256"/>
    </row>
    <row r="69" spans="1:247" s="143" customFormat="1" ht="18" customHeight="1">
      <c r="A69" s="73"/>
      <c r="B69" s="201" t="s">
        <v>2</v>
      </c>
      <c r="C69" s="250"/>
      <c r="D69" s="262">
        <v>94.474788945242963</v>
      </c>
      <c r="E69" s="262">
        <v>55.255545981386035</v>
      </c>
      <c r="F69" s="262">
        <v>21.476638927207624</v>
      </c>
      <c r="G69" s="263">
        <v>97.850308703201748</v>
      </c>
      <c r="H69" s="264">
        <v>0.48810059333653805</v>
      </c>
      <c r="I69" s="180"/>
      <c r="J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c r="HQ69" s="46"/>
      <c r="HR69" s="46"/>
      <c r="HS69" s="46"/>
      <c r="HT69" s="46"/>
      <c r="HU69" s="46"/>
      <c r="HV69" s="46"/>
      <c r="HW69" s="46"/>
      <c r="HX69" s="46"/>
      <c r="HY69" s="46"/>
      <c r="HZ69" s="46"/>
      <c r="IA69" s="46"/>
      <c r="IB69" s="46"/>
      <c r="IC69" s="46"/>
      <c r="ID69" s="46"/>
      <c r="IE69" s="46"/>
      <c r="IF69" s="46"/>
      <c r="IG69" s="46"/>
      <c r="IH69" s="46"/>
      <c r="II69" s="46"/>
      <c r="IJ69" s="46"/>
      <c r="IK69" s="46"/>
      <c r="IL69" s="46"/>
      <c r="IM69" s="46"/>
    </row>
    <row r="70" spans="1:247" ht="22.5" customHeight="1">
      <c r="B70" s="246" t="str">
        <f>B49</f>
        <v>Win Junio 2016 y posiciones de juego al 30-06-2016</v>
      </c>
    </row>
  </sheetData>
  <mergeCells count="21">
    <mergeCell ref="I30:I31"/>
    <mergeCell ref="I9:I10"/>
    <mergeCell ref="B8:I8"/>
    <mergeCell ref="B30:B31"/>
    <mergeCell ref="C30:C31"/>
    <mergeCell ref="D30:F30"/>
    <mergeCell ref="G30:G31"/>
    <mergeCell ref="H30:H31"/>
    <mergeCell ref="B9:B10"/>
    <mergeCell ref="C9:C10"/>
    <mergeCell ref="D9:F9"/>
    <mergeCell ref="G9:G10"/>
    <mergeCell ref="H9:H10"/>
    <mergeCell ref="B29:H29"/>
    <mergeCell ref="I51:I52"/>
    <mergeCell ref="B50:H50"/>
    <mergeCell ref="B51:B52"/>
    <mergeCell ref="C51:C52"/>
    <mergeCell ref="D51:F51"/>
    <mergeCell ref="G51:G52"/>
    <mergeCell ref="H51:H52"/>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showGridLines="0" zoomScaleNormal="100" workbookViewId="0">
      <selection activeCell="U11" sqref="U11"/>
    </sheetView>
  </sheetViews>
  <sheetFormatPr baseColWidth="10" defaultColWidth="11.42578125" defaultRowHeight="9"/>
  <cols>
    <col min="1" max="1" width="4.140625" style="6" customWidth="1"/>
    <col min="2" max="2" width="21.42578125" style="1" customWidth="1"/>
    <col min="3" max="8" width="11" style="1" customWidth="1"/>
    <col min="9" max="9" width="11.140625" style="1" hidden="1" customWidth="1"/>
    <col min="10" max="10" width="11" style="1" hidden="1" customWidth="1"/>
    <col min="11" max="14" width="11.140625" style="1" hidden="1" customWidth="1"/>
    <col min="15" max="15" width="11.85546875" style="1" customWidth="1"/>
    <col min="16" max="16" width="11.28515625" style="1" customWidth="1"/>
    <col min="17" max="17" width="1" style="6" customWidth="1"/>
    <col min="18" max="18" width="1.85546875" style="6" bestFit="1" customWidth="1"/>
    <col min="19" max="19" width="5.28515625" style="1" customWidth="1"/>
    <col min="20" max="16384" width="11.42578125" style="1"/>
  </cols>
  <sheetData>
    <row r="1" spans="1:21" ht="10.5" customHeight="1"/>
    <row r="2" spans="1:21" ht="10.5" customHeight="1"/>
    <row r="3" spans="1:21" ht="10.5" customHeight="1"/>
    <row r="4" spans="1:21" ht="10.5" customHeight="1"/>
    <row r="5" spans="1:21" ht="10.5" customHeight="1"/>
    <row r="6" spans="1:21" ht="10.5" customHeight="1"/>
    <row r="7" spans="1:21" ht="49.5" customHeight="1"/>
    <row r="8" spans="1:21" ht="22.5" customHeight="1">
      <c r="A8" s="21"/>
      <c r="B8" s="312" t="s">
        <v>53</v>
      </c>
      <c r="C8" s="313"/>
      <c r="D8" s="313"/>
      <c r="E8" s="313"/>
      <c r="F8" s="313"/>
      <c r="G8" s="313"/>
      <c r="H8" s="313"/>
      <c r="I8" s="313"/>
      <c r="J8" s="313"/>
      <c r="K8" s="313"/>
      <c r="L8" s="313"/>
      <c r="M8" s="313"/>
      <c r="N8" s="313"/>
      <c r="O8" s="313"/>
      <c r="P8" s="314"/>
      <c r="Q8" s="23"/>
      <c r="S8" s="2"/>
    </row>
    <row r="9" spans="1:21" ht="11.25">
      <c r="A9" s="21"/>
      <c r="B9" s="114" t="s">
        <v>10</v>
      </c>
      <c r="C9" s="25" t="s">
        <v>35</v>
      </c>
      <c r="D9" s="25" t="s">
        <v>36</v>
      </c>
      <c r="E9" s="25" t="s">
        <v>37</v>
      </c>
      <c r="F9" s="25" t="s">
        <v>38</v>
      </c>
      <c r="G9" s="25" t="s">
        <v>39</v>
      </c>
      <c r="H9" s="25" t="s">
        <v>40</v>
      </c>
      <c r="I9" s="25" t="s">
        <v>41</v>
      </c>
      <c r="J9" s="25" t="s">
        <v>42</v>
      </c>
      <c r="K9" s="25" t="s">
        <v>43</v>
      </c>
      <c r="L9" s="25" t="s">
        <v>68</v>
      </c>
      <c r="M9" s="25" t="s">
        <v>69</v>
      </c>
      <c r="N9" s="25" t="s">
        <v>70</v>
      </c>
      <c r="O9" s="25" t="s">
        <v>30</v>
      </c>
      <c r="P9" s="115" t="s">
        <v>31</v>
      </c>
      <c r="Q9" s="23"/>
    </row>
    <row r="10" spans="1:21">
      <c r="A10" s="21"/>
      <c r="B10" s="192" t="s">
        <v>155</v>
      </c>
      <c r="C10" s="27">
        <v>1070134876</v>
      </c>
      <c r="D10" s="27">
        <v>957013037</v>
      </c>
      <c r="E10" s="27">
        <v>1034798126</v>
      </c>
      <c r="F10" s="27">
        <v>1071636590</v>
      </c>
      <c r="G10" s="27">
        <v>1129045268</v>
      </c>
      <c r="H10" s="27">
        <v>1039466147</v>
      </c>
      <c r="I10" s="27">
        <v>0</v>
      </c>
      <c r="J10" s="27">
        <v>0</v>
      </c>
      <c r="K10" s="27">
        <v>0</v>
      </c>
      <c r="L10" s="27">
        <v>0</v>
      </c>
      <c r="M10" s="27">
        <v>0</v>
      </c>
      <c r="N10" s="27">
        <v>0</v>
      </c>
      <c r="O10" s="27">
        <v>6302094044</v>
      </c>
      <c r="P10" s="265">
        <v>9140323.6328659207</v>
      </c>
      <c r="Q10" s="23"/>
      <c r="T10" s="111"/>
      <c r="U10" s="98"/>
    </row>
    <row r="11" spans="1:21" s="3" customFormat="1">
      <c r="A11" s="21"/>
      <c r="B11" s="266" t="s">
        <v>3</v>
      </c>
      <c r="C11" s="26">
        <v>2508921695</v>
      </c>
      <c r="D11" s="26">
        <v>2323611958</v>
      </c>
      <c r="E11" s="26">
        <v>2297229263</v>
      </c>
      <c r="F11" s="26">
        <v>2415278956</v>
      </c>
      <c r="G11" s="26">
        <v>2423941056</v>
      </c>
      <c r="H11" s="26">
        <v>2196007112</v>
      </c>
      <c r="I11" s="26">
        <v>0</v>
      </c>
      <c r="J11" s="26">
        <v>0</v>
      </c>
      <c r="K11" s="26">
        <v>0</v>
      </c>
      <c r="L11" s="26">
        <v>0</v>
      </c>
      <c r="M11" s="26">
        <v>0</v>
      </c>
      <c r="N11" s="26">
        <v>0</v>
      </c>
      <c r="O11" s="26">
        <v>14164990040</v>
      </c>
      <c r="P11" s="267">
        <v>20527899.897739246</v>
      </c>
      <c r="Q11" s="22"/>
      <c r="R11" s="4"/>
      <c r="T11" s="111"/>
      <c r="U11" s="98"/>
    </row>
    <row r="12" spans="1:21" s="3" customFormat="1">
      <c r="A12" s="21"/>
      <c r="B12" s="192" t="s">
        <v>71</v>
      </c>
      <c r="C12" s="27">
        <v>815517217</v>
      </c>
      <c r="D12" s="27">
        <v>708391016</v>
      </c>
      <c r="E12" s="27">
        <v>856342113</v>
      </c>
      <c r="F12" s="27">
        <v>882524363</v>
      </c>
      <c r="G12" s="27">
        <v>891385469</v>
      </c>
      <c r="H12" s="27">
        <v>818666579</v>
      </c>
      <c r="I12" s="27">
        <v>0</v>
      </c>
      <c r="J12" s="27">
        <v>0</v>
      </c>
      <c r="K12" s="27">
        <v>0</v>
      </c>
      <c r="L12" s="27">
        <v>0</v>
      </c>
      <c r="M12" s="27">
        <v>0</v>
      </c>
      <c r="N12" s="27">
        <v>0</v>
      </c>
      <c r="O12" s="27">
        <v>4972826757</v>
      </c>
      <c r="P12" s="265">
        <v>7217865.2844141182</v>
      </c>
      <c r="Q12" s="22"/>
      <c r="R12" s="4"/>
      <c r="T12" s="111"/>
      <c r="U12" s="98"/>
    </row>
    <row r="13" spans="1:21" s="3" customFormat="1">
      <c r="A13" s="21"/>
      <c r="B13" s="268" t="s">
        <v>32</v>
      </c>
      <c r="C13" s="28">
        <v>720058741</v>
      </c>
      <c r="D13" s="28">
        <v>739009660</v>
      </c>
      <c r="E13" s="28">
        <v>590781860</v>
      </c>
      <c r="F13" s="28">
        <v>524971630</v>
      </c>
      <c r="G13" s="28">
        <v>622926552</v>
      </c>
      <c r="H13" s="28">
        <v>532874638</v>
      </c>
      <c r="I13" s="28">
        <v>0</v>
      </c>
      <c r="J13" s="28">
        <v>0</v>
      </c>
      <c r="K13" s="28">
        <v>0</v>
      </c>
      <c r="L13" s="28">
        <v>0</v>
      </c>
      <c r="M13" s="28">
        <v>0</v>
      </c>
      <c r="N13" s="28">
        <v>0</v>
      </c>
      <c r="O13" s="28">
        <v>3730623081</v>
      </c>
      <c r="P13" s="267">
        <v>5392736.6905705603</v>
      </c>
      <c r="Q13" s="22"/>
      <c r="R13" s="4"/>
      <c r="T13" s="111"/>
      <c r="U13" s="98"/>
    </row>
    <row r="14" spans="1:21" s="3" customFormat="1">
      <c r="A14" s="21"/>
      <c r="B14" s="192" t="s">
        <v>99</v>
      </c>
      <c r="C14" s="29">
        <v>3297887169</v>
      </c>
      <c r="D14" s="29">
        <v>2849170743</v>
      </c>
      <c r="E14" s="29">
        <v>3387018755</v>
      </c>
      <c r="F14" s="29">
        <v>2853275010</v>
      </c>
      <c r="G14" s="29">
        <v>3429995513</v>
      </c>
      <c r="H14" s="29">
        <v>3170350724</v>
      </c>
      <c r="I14" s="29">
        <v>0</v>
      </c>
      <c r="J14" s="29">
        <v>0</v>
      </c>
      <c r="K14" s="29">
        <v>0</v>
      </c>
      <c r="L14" s="29">
        <v>0</v>
      </c>
      <c r="M14" s="29">
        <v>0</v>
      </c>
      <c r="N14" s="29">
        <v>0</v>
      </c>
      <c r="O14" s="29">
        <v>18987697914</v>
      </c>
      <c r="P14" s="265">
        <v>27524776.211308803</v>
      </c>
      <c r="Q14" s="22"/>
      <c r="R14" s="4"/>
      <c r="T14" s="111"/>
      <c r="U14" s="98"/>
    </row>
    <row r="15" spans="1:21" s="3" customFormat="1">
      <c r="A15" s="21"/>
      <c r="B15" s="268" t="s">
        <v>156</v>
      </c>
      <c r="C15" s="30">
        <v>6781162601</v>
      </c>
      <c r="D15" s="30">
        <v>6060288698</v>
      </c>
      <c r="E15" s="30">
        <v>6529324028</v>
      </c>
      <c r="F15" s="30">
        <v>7038594815</v>
      </c>
      <c r="G15" s="30">
        <v>7167713050</v>
      </c>
      <c r="H15" s="30">
        <v>6951743652</v>
      </c>
      <c r="I15" s="30">
        <v>0</v>
      </c>
      <c r="J15" s="30">
        <v>0</v>
      </c>
      <c r="K15" s="30">
        <v>0</v>
      </c>
      <c r="L15" s="30">
        <v>0</v>
      </c>
      <c r="M15" s="30">
        <v>0</v>
      </c>
      <c r="N15" s="30">
        <v>0</v>
      </c>
      <c r="O15" s="30">
        <v>40528826844</v>
      </c>
      <c r="P15" s="267">
        <v>58798436.572073929</v>
      </c>
      <c r="Q15" s="22"/>
      <c r="R15" s="4"/>
      <c r="T15" s="111"/>
      <c r="U15" s="98"/>
    </row>
    <row r="16" spans="1:21" s="3" customFormat="1">
      <c r="A16" s="21"/>
      <c r="B16" s="192" t="s">
        <v>4</v>
      </c>
      <c r="C16" s="27">
        <v>521752353</v>
      </c>
      <c r="D16" s="27">
        <v>578757235</v>
      </c>
      <c r="E16" s="27">
        <v>588416504</v>
      </c>
      <c r="F16" s="27">
        <v>538915369</v>
      </c>
      <c r="G16" s="27">
        <v>590966021</v>
      </c>
      <c r="H16" s="27">
        <v>506379281</v>
      </c>
      <c r="I16" s="27">
        <v>0</v>
      </c>
      <c r="J16" s="27">
        <v>0</v>
      </c>
      <c r="K16" s="27">
        <v>0</v>
      </c>
      <c r="L16" s="27">
        <v>0</v>
      </c>
      <c r="M16" s="27">
        <v>0</v>
      </c>
      <c r="N16" s="27">
        <v>0</v>
      </c>
      <c r="O16" s="27">
        <v>3325186763</v>
      </c>
      <c r="P16" s="265">
        <v>4822021.0479131201</v>
      </c>
      <c r="Q16" s="22"/>
      <c r="R16" s="4"/>
      <c r="T16" s="111"/>
      <c r="U16" s="98"/>
    </row>
    <row r="17" spans="1:21" s="3" customFormat="1">
      <c r="A17" s="21"/>
      <c r="B17" s="268" t="s">
        <v>5</v>
      </c>
      <c r="C17" s="30">
        <v>907913223</v>
      </c>
      <c r="D17" s="30">
        <v>830828934</v>
      </c>
      <c r="E17" s="30">
        <v>969064645</v>
      </c>
      <c r="F17" s="30">
        <v>1028926069</v>
      </c>
      <c r="G17" s="30">
        <v>1001650557</v>
      </c>
      <c r="H17" s="30">
        <v>945877649</v>
      </c>
      <c r="I17" s="30">
        <v>0</v>
      </c>
      <c r="J17" s="30">
        <v>0</v>
      </c>
      <c r="K17" s="30">
        <v>0</v>
      </c>
      <c r="L17" s="30">
        <v>0</v>
      </c>
      <c r="M17" s="30">
        <v>0</v>
      </c>
      <c r="N17" s="30">
        <v>0</v>
      </c>
      <c r="O17" s="30">
        <v>5684261077</v>
      </c>
      <c r="P17" s="267">
        <v>8252033.4102721419</v>
      </c>
      <c r="Q17" s="22"/>
      <c r="R17" s="4"/>
      <c r="T17" s="111"/>
      <c r="U17" s="98"/>
    </row>
    <row r="18" spans="1:21" s="3" customFormat="1">
      <c r="A18" s="21"/>
      <c r="B18" s="192" t="s">
        <v>157</v>
      </c>
      <c r="C18" s="27">
        <v>3135938839</v>
      </c>
      <c r="D18" s="27">
        <v>2899090483</v>
      </c>
      <c r="E18" s="27">
        <v>3253207847</v>
      </c>
      <c r="F18" s="27">
        <v>3174399091</v>
      </c>
      <c r="G18" s="27">
        <v>3421857845</v>
      </c>
      <c r="H18" s="27">
        <v>3074534237</v>
      </c>
      <c r="I18" s="27">
        <v>0</v>
      </c>
      <c r="J18" s="27">
        <v>0</v>
      </c>
      <c r="K18" s="27">
        <v>0</v>
      </c>
      <c r="L18" s="27">
        <v>0</v>
      </c>
      <c r="M18" s="27">
        <v>0</v>
      </c>
      <c r="N18" s="27">
        <v>0</v>
      </c>
      <c r="O18" s="27">
        <v>18959028342</v>
      </c>
      <c r="P18" s="265">
        <v>27501892.821676347</v>
      </c>
      <c r="Q18" s="22"/>
      <c r="R18" s="4"/>
      <c r="T18" s="111"/>
      <c r="U18" s="98"/>
    </row>
    <row r="19" spans="1:21" s="3" customFormat="1">
      <c r="A19" s="21"/>
      <c r="B19" s="268" t="s">
        <v>11</v>
      </c>
      <c r="C19" s="30">
        <v>359646793</v>
      </c>
      <c r="D19" s="30">
        <v>357454536</v>
      </c>
      <c r="E19" s="30">
        <v>379416221</v>
      </c>
      <c r="F19" s="30">
        <v>382414886</v>
      </c>
      <c r="G19" s="30">
        <v>428929825</v>
      </c>
      <c r="H19" s="30">
        <v>363758183</v>
      </c>
      <c r="I19" s="30">
        <v>0</v>
      </c>
      <c r="J19" s="30">
        <v>0</v>
      </c>
      <c r="K19" s="30">
        <v>0</v>
      </c>
      <c r="L19" s="30">
        <v>0</v>
      </c>
      <c r="M19" s="30">
        <v>0</v>
      </c>
      <c r="N19" s="30">
        <v>0</v>
      </c>
      <c r="O19" s="30">
        <v>2271620444</v>
      </c>
      <c r="P19" s="267">
        <v>3296097.6331690159</v>
      </c>
      <c r="Q19" s="22"/>
      <c r="R19" s="4"/>
      <c r="T19" s="111"/>
      <c r="U19" s="98"/>
    </row>
    <row r="20" spans="1:21" s="3" customFormat="1">
      <c r="A20" s="21"/>
      <c r="B20" s="192" t="s">
        <v>12</v>
      </c>
      <c r="C20" s="27">
        <v>1803130867</v>
      </c>
      <c r="D20" s="27">
        <v>1778817990</v>
      </c>
      <c r="E20" s="27">
        <v>1731781769</v>
      </c>
      <c r="F20" s="27">
        <v>1816664703</v>
      </c>
      <c r="G20" s="27">
        <v>1913912781</v>
      </c>
      <c r="H20" s="27">
        <v>1716304587</v>
      </c>
      <c r="I20" s="27">
        <v>0</v>
      </c>
      <c r="J20" s="27">
        <v>0</v>
      </c>
      <c r="K20" s="27">
        <v>0</v>
      </c>
      <c r="L20" s="27">
        <v>0</v>
      </c>
      <c r="M20" s="27">
        <v>0</v>
      </c>
      <c r="N20" s="27">
        <v>0</v>
      </c>
      <c r="O20" s="27">
        <v>10760612697</v>
      </c>
      <c r="P20" s="265">
        <v>15601629.941496521</v>
      </c>
      <c r="Q20" s="22"/>
      <c r="R20" s="4"/>
      <c r="T20" s="111"/>
      <c r="U20" s="98"/>
    </row>
    <row r="21" spans="1:21" s="3" customFormat="1">
      <c r="A21" s="21"/>
      <c r="B21" s="268" t="s">
        <v>13</v>
      </c>
      <c r="C21" s="30">
        <v>1012596423</v>
      </c>
      <c r="D21" s="30">
        <v>1173386136</v>
      </c>
      <c r="E21" s="30">
        <v>1063022285</v>
      </c>
      <c r="F21" s="30">
        <v>1003900808</v>
      </c>
      <c r="G21" s="30">
        <v>949689766</v>
      </c>
      <c r="H21" s="30">
        <v>918234480</v>
      </c>
      <c r="I21" s="30">
        <v>0</v>
      </c>
      <c r="J21" s="30">
        <v>0</v>
      </c>
      <c r="K21" s="30">
        <v>0</v>
      </c>
      <c r="L21" s="30">
        <v>0</v>
      </c>
      <c r="M21" s="30">
        <v>0</v>
      </c>
      <c r="N21" s="30">
        <v>0</v>
      </c>
      <c r="O21" s="30">
        <v>6120829898</v>
      </c>
      <c r="P21" s="267">
        <v>8867173.0820028465</v>
      </c>
      <c r="Q21" s="22"/>
      <c r="R21" s="4"/>
      <c r="T21" s="111"/>
      <c r="U21" s="98"/>
    </row>
    <row r="22" spans="1:21" s="3" customFormat="1">
      <c r="A22" s="21"/>
      <c r="B22" s="192" t="s">
        <v>158</v>
      </c>
      <c r="C22" s="27">
        <v>641767274</v>
      </c>
      <c r="D22" s="27">
        <v>671184178</v>
      </c>
      <c r="E22" s="27">
        <v>628010154</v>
      </c>
      <c r="F22" s="27">
        <v>618178025</v>
      </c>
      <c r="G22" s="27">
        <v>731284925</v>
      </c>
      <c r="H22" s="27">
        <v>662623505</v>
      </c>
      <c r="I22" s="27">
        <v>0</v>
      </c>
      <c r="J22" s="27">
        <v>0</v>
      </c>
      <c r="K22" s="27">
        <v>0</v>
      </c>
      <c r="L22" s="27">
        <v>0</v>
      </c>
      <c r="M22" s="27">
        <v>0</v>
      </c>
      <c r="N22" s="27">
        <v>0</v>
      </c>
      <c r="O22" s="27">
        <v>3953048061</v>
      </c>
      <c r="P22" s="265">
        <v>5731091.0003307573</v>
      </c>
      <c r="Q22" s="22"/>
      <c r="R22" s="4"/>
      <c r="T22" s="111"/>
      <c r="U22" s="98"/>
    </row>
    <row r="23" spans="1:21" s="3" customFormat="1">
      <c r="A23" s="21"/>
      <c r="B23" s="268" t="s">
        <v>115</v>
      </c>
      <c r="C23" s="30">
        <v>331735080</v>
      </c>
      <c r="D23" s="30">
        <v>357704712</v>
      </c>
      <c r="E23" s="30">
        <v>289658094</v>
      </c>
      <c r="F23" s="30">
        <v>284819809</v>
      </c>
      <c r="G23" s="30">
        <v>149519293</v>
      </c>
      <c r="H23" s="30">
        <v>293829884</v>
      </c>
      <c r="I23" s="30">
        <v>0</v>
      </c>
      <c r="J23" s="30">
        <v>0</v>
      </c>
      <c r="K23" s="30">
        <v>0</v>
      </c>
      <c r="L23" s="30">
        <v>0</v>
      </c>
      <c r="M23" s="30">
        <v>0</v>
      </c>
      <c r="N23" s="30">
        <v>0</v>
      </c>
      <c r="O23" s="30">
        <v>1707266872</v>
      </c>
      <c r="P23" s="267">
        <v>2468070.0885826601</v>
      </c>
      <c r="Q23" s="22"/>
      <c r="R23" s="4"/>
      <c r="T23" s="111"/>
      <c r="U23" s="98"/>
    </row>
    <row r="24" spans="1:21" s="3" customFormat="1">
      <c r="A24" s="21"/>
      <c r="B24" s="192" t="s">
        <v>113</v>
      </c>
      <c r="C24" s="27">
        <v>388282181</v>
      </c>
      <c r="D24" s="27">
        <v>376598655</v>
      </c>
      <c r="E24" s="27">
        <v>413218855</v>
      </c>
      <c r="F24" s="27">
        <v>339855470</v>
      </c>
      <c r="G24" s="27">
        <v>381092246</v>
      </c>
      <c r="H24" s="27">
        <v>393337225</v>
      </c>
      <c r="I24" s="27">
        <v>0</v>
      </c>
      <c r="J24" s="27">
        <v>0</v>
      </c>
      <c r="K24" s="27">
        <v>0</v>
      </c>
      <c r="L24" s="27">
        <v>0</v>
      </c>
      <c r="M24" s="27">
        <v>0</v>
      </c>
      <c r="N24" s="27">
        <v>0</v>
      </c>
      <c r="O24" s="27">
        <v>2292384632</v>
      </c>
      <c r="P24" s="265">
        <v>3322256.3840942839</v>
      </c>
      <c r="Q24" s="22"/>
      <c r="R24" s="4"/>
      <c r="T24" s="111"/>
      <c r="U24" s="98"/>
    </row>
    <row r="25" spans="1:21" s="3" customFormat="1">
      <c r="A25" s="21"/>
      <c r="B25" s="268" t="s">
        <v>14</v>
      </c>
      <c r="C25" s="30">
        <v>1488270244</v>
      </c>
      <c r="D25" s="30">
        <v>1271533765</v>
      </c>
      <c r="E25" s="30">
        <v>1461683433</v>
      </c>
      <c r="F25" s="30">
        <v>1497855728</v>
      </c>
      <c r="G25" s="30">
        <v>1567026804</v>
      </c>
      <c r="H25" s="30">
        <v>1334401185</v>
      </c>
      <c r="I25" s="30">
        <v>0</v>
      </c>
      <c r="J25" s="30">
        <v>0</v>
      </c>
      <c r="K25" s="30">
        <v>0</v>
      </c>
      <c r="L25" s="30">
        <v>0</v>
      </c>
      <c r="M25" s="30">
        <v>0</v>
      </c>
      <c r="N25" s="30">
        <v>0</v>
      </c>
      <c r="O25" s="30">
        <v>8620771159</v>
      </c>
      <c r="P25" s="267">
        <v>12503662.6579987</v>
      </c>
      <c r="Q25" s="22"/>
      <c r="R25" s="4"/>
      <c r="T25" s="111"/>
      <c r="U25" s="98"/>
    </row>
    <row r="26" spans="1:21" s="3" customFormat="1">
      <c r="A26" s="21"/>
      <c r="B26" s="269" t="s">
        <v>6</v>
      </c>
      <c r="C26" s="82">
        <v>25784715576</v>
      </c>
      <c r="D26" s="82">
        <v>23932841736</v>
      </c>
      <c r="E26" s="82">
        <v>25472973952</v>
      </c>
      <c r="F26" s="82">
        <v>25472211322</v>
      </c>
      <c r="G26" s="82">
        <v>26800936971</v>
      </c>
      <c r="H26" s="82">
        <v>24918389068</v>
      </c>
      <c r="I26" s="82">
        <v>0</v>
      </c>
      <c r="J26" s="82">
        <v>0</v>
      </c>
      <c r="K26" s="82">
        <v>0</v>
      </c>
      <c r="L26" s="82">
        <v>0</v>
      </c>
      <c r="M26" s="82">
        <v>0</v>
      </c>
      <c r="N26" s="82">
        <v>0</v>
      </c>
      <c r="O26" s="82">
        <v>152382068625</v>
      </c>
      <c r="P26" s="270">
        <v>220967966.356509</v>
      </c>
      <c r="Q26" s="22"/>
      <c r="R26" s="4"/>
      <c r="T26" s="111"/>
      <c r="U26" s="98"/>
    </row>
    <row r="27" spans="1:21" s="3" customFormat="1" ht="18" customHeight="1">
      <c r="A27" s="21"/>
      <c r="B27" s="269" t="s">
        <v>7</v>
      </c>
      <c r="C27" s="82">
        <v>35715375.82381051</v>
      </c>
      <c r="D27" s="82">
        <v>33991651.141915686</v>
      </c>
      <c r="E27" s="82">
        <v>37346568.463647425</v>
      </c>
      <c r="F27" s="82">
        <v>38022198.322212763</v>
      </c>
      <c r="G27" s="82">
        <v>39305053.706718288</v>
      </c>
      <c r="H27" s="82">
        <v>36587118.898204297</v>
      </c>
      <c r="I27" s="82">
        <v>0</v>
      </c>
      <c r="J27" s="82">
        <v>0</v>
      </c>
      <c r="K27" s="82">
        <v>0</v>
      </c>
      <c r="L27" s="82">
        <v>0</v>
      </c>
      <c r="M27" s="82">
        <v>0</v>
      </c>
      <c r="N27" s="82">
        <v>0</v>
      </c>
      <c r="O27" s="82">
        <v>220967966.35650897</v>
      </c>
      <c r="P27" s="270"/>
      <c r="Q27" s="22"/>
      <c r="R27" s="4"/>
      <c r="U27" s="98"/>
    </row>
    <row r="28" spans="1:21" ht="18" customHeight="1">
      <c r="A28" s="21"/>
      <c r="B28" s="271" t="s">
        <v>28</v>
      </c>
      <c r="C28" s="202">
        <v>721.95</v>
      </c>
      <c r="D28" s="202">
        <v>704.08</v>
      </c>
      <c r="E28" s="202">
        <v>682.07</v>
      </c>
      <c r="F28" s="272">
        <v>669.93000000000006</v>
      </c>
      <c r="G28" s="273">
        <v>681.87</v>
      </c>
      <c r="H28" s="273">
        <v>681.07</v>
      </c>
      <c r="I28" s="272">
        <v>1</v>
      </c>
      <c r="J28" s="272">
        <v>1</v>
      </c>
      <c r="K28" s="272">
        <v>1</v>
      </c>
      <c r="L28" s="272">
        <v>1</v>
      </c>
      <c r="M28" s="272">
        <v>1</v>
      </c>
      <c r="N28" s="272">
        <v>1</v>
      </c>
      <c r="O28" s="272"/>
      <c r="P28" s="274"/>
      <c r="Q28" s="23"/>
    </row>
    <row r="29" spans="1:21" ht="16.5" customHeight="1">
      <c r="A29" s="21"/>
      <c r="B29" s="235" t="s">
        <v>153</v>
      </c>
      <c r="Q29" s="24"/>
    </row>
    <row r="30" spans="1:21" ht="22.5" customHeight="1">
      <c r="O30" s="183"/>
    </row>
    <row r="31" spans="1:21" ht="15" customHeight="1">
      <c r="O31" s="184"/>
    </row>
    <row r="32" spans="1:21" ht="15" customHeight="1"/>
    <row r="33" ht="15" customHeight="1"/>
  </sheetData>
  <mergeCells count="1">
    <mergeCell ref="B8:P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showGridLines="0" zoomScaleNormal="100" zoomScalePageLayoutView="90" workbookViewId="0">
      <selection activeCell="T31" sqref="T31"/>
    </sheetView>
  </sheetViews>
  <sheetFormatPr baseColWidth="10" defaultRowHeight="15"/>
  <cols>
    <col min="1" max="1" width="4.140625" style="33" customWidth="1"/>
    <col min="2" max="2" width="19.42578125" bestFit="1" customWidth="1"/>
    <col min="3" max="4" width="10.28515625" customWidth="1"/>
    <col min="5" max="5" width="12.42578125" customWidth="1"/>
    <col min="6" max="6" width="12" customWidth="1"/>
    <col min="7" max="8" width="10.28515625" customWidth="1"/>
    <col min="9" max="9" width="10.28515625" hidden="1" customWidth="1"/>
    <col min="10" max="14" width="10.42578125" hidden="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315" t="s">
        <v>51</v>
      </c>
      <c r="C8" s="316"/>
      <c r="D8" s="316"/>
      <c r="E8" s="316"/>
      <c r="F8" s="316"/>
      <c r="G8" s="316"/>
      <c r="H8" s="316"/>
      <c r="I8" s="316"/>
      <c r="J8" s="316"/>
      <c r="K8" s="316"/>
      <c r="L8" s="316"/>
      <c r="M8" s="316"/>
      <c r="N8" s="316"/>
      <c r="O8" s="316"/>
      <c r="P8" s="317"/>
      <c r="Q8" s="38"/>
      <c r="R8" s="7"/>
    </row>
    <row r="9" spans="1:19" s="1" customFormat="1" ht="11.25" customHeight="1">
      <c r="A9" s="6"/>
      <c r="B9" s="286" t="s">
        <v>10</v>
      </c>
      <c r="C9" s="40" t="s">
        <v>35</v>
      </c>
      <c r="D9" s="40" t="s">
        <v>36</v>
      </c>
      <c r="E9" s="40" t="s">
        <v>37</v>
      </c>
      <c r="F9" s="40" t="s">
        <v>38</v>
      </c>
      <c r="G9" s="40" t="s">
        <v>39</v>
      </c>
      <c r="H9" s="40" t="s">
        <v>40</v>
      </c>
      <c r="I9" s="40" t="s">
        <v>41</v>
      </c>
      <c r="J9" s="40" t="s">
        <v>42</v>
      </c>
      <c r="K9" s="40" t="s">
        <v>43</v>
      </c>
      <c r="L9" s="40" t="s">
        <v>68</v>
      </c>
      <c r="M9" s="40" t="s">
        <v>0</v>
      </c>
      <c r="N9" s="40" t="s">
        <v>1</v>
      </c>
      <c r="O9" s="40" t="s">
        <v>30</v>
      </c>
      <c r="P9" s="287" t="s">
        <v>31</v>
      </c>
      <c r="Q9" s="23"/>
      <c r="R9" s="6"/>
    </row>
    <row r="10" spans="1:19" s="1" customFormat="1" ht="9">
      <c r="A10" s="6"/>
      <c r="B10" s="133" t="s">
        <v>155</v>
      </c>
      <c r="C10" s="37">
        <v>173739544.59999999</v>
      </c>
      <c r="D10" s="37">
        <v>155373881.19999999</v>
      </c>
      <c r="E10" s="37">
        <v>168002519.19999999</v>
      </c>
      <c r="F10" s="37">
        <v>170561319.59999999</v>
      </c>
      <c r="G10" s="37">
        <v>179698465.40000001</v>
      </c>
      <c r="H10" s="37">
        <v>165441083</v>
      </c>
      <c r="I10" s="37">
        <v>0</v>
      </c>
      <c r="J10" s="37">
        <v>0</v>
      </c>
      <c r="K10" s="37">
        <v>0</v>
      </c>
      <c r="L10" s="37">
        <v>0</v>
      </c>
      <c r="M10" s="37">
        <v>0</v>
      </c>
      <c r="N10" s="37">
        <v>0</v>
      </c>
      <c r="O10" s="37">
        <v>1012816812.9999999</v>
      </c>
      <c r="P10" s="119">
        <v>1468689.2688120611</v>
      </c>
      <c r="Q10" s="23"/>
      <c r="R10" s="6"/>
    </row>
    <row r="11" spans="1:19" s="3" customFormat="1" ht="9">
      <c r="A11" s="6"/>
      <c r="B11" s="288" t="s">
        <v>3</v>
      </c>
      <c r="C11" s="39">
        <v>409860821.39999998</v>
      </c>
      <c r="D11" s="39">
        <v>379588373.60000002</v>
      </c>
      <c r="E11" s="39">
        <v>375278461.19999999</v>
      </c>
      <c r="F11" s="39">
        <v>382791270</v>
      </c>
      <c r="G11" s="39">
        <v>384164103.39999998</v>
      </c>
      <c r="H11" s="39">
        <v>348039446.60000002</v>
      </c>
      <c r="I11" s="39">
        <v>0</v>
      </c>
      <c r="J11" s="39">
        <v>0</v>
      </c>
      <c r="K11" s="39">
        <v>0</v>
      </c>
      <c r="L11" s="39">
        <v>0</v>
      </c>
      <c r="M11" s="39">
        <v>0</v>
      </c>
      <c r="N11" s="39">
        <v>0</v>
      </c>
      <c r="O11" s="39">
        <v>2279722476.1999998</v>
      </c>
      <c r="P11" s="289">
        <v>3302851.9808367286</v>
      </c>
      <c r="Q11" s="22"/>
      <c r="R11" s="6"/>
      <c r="S11" s="1"/>
    </row>
    <row r="12" spans="1:19" s="3" customFormat="1" ht="9">
      <c r="A12" s="6"/>
      <c r="B12" s="192" t="s">
        <v>71</v>
      </c>
      <c r="C12" s="37">
        <v>129934508</v>
      </c>
      <c r="D12" s="37">
        <v>112866333.2</v>
      </c>
      <c r="E12" s="37">
        <v>136444429.40000001</v>
      </c>
      <c r="F12" s="37">
        <v>138682400</v>
      </c>
      <c r="G12" s="37">
        <v>140074859.40000001</v>
      </c>
      <c r="H12" s="37">
        <v>128647605.2</v>
      </c>
      <c r="I12" s="37">
        <v>0</v>
      </c>
      <c r="J12" s="37">
        <v>0</v>
      </c>
      <c r="K12" s="37">
        <v>0</v>
      </c>
      <c r="L12" s="37">
        <v>0</v>
      </c>
      <c r="M12" s="37">
        <v>0</v>
      </c>
      <c r="N12" s="37">
        <v>0</v>
      </c>
      <c r="O12" s="37">
        <v>786650135.20000005</v>
      </c>
      <c r="P12" s="119">
        <v>1141653.2787072654</v>
      </c>
      <c r="Q12" s="22"/>
      <c r="R12" s="6"/>
      <c r="S12" s="1"/>
    </row>
    <row r="13" spans="1:19" s="3" customFormat="1" ht="9">
      <c r="A13" s="6"/>
      <c r="B13" s="288" t="s">
        <v>32</v>
      </c>
      <c r="C13" s="39">
        <v>121018275.8</v>
      </c>
      <c r="D13" s="39">
        <v>124203304.2</v>
      </c>
      <c r="E13" s="39">
        <v>99291069</v>
      </c>
      <c r="F13" s="39">
        <v>88230526</v>
      </c>
      <c r="G13" s="39">
        <v>104693538.2</v>
      </c>
      <c r="H13" s="39">
        <v>89558762.599999994</v>
      </c>
      <c r="I13" s="39">
        <v>0</v>
      </c>
      <c r="J13" s="39">
        <v>0</v>
      </c>
      <c r="K13" s="39">
        <v>0</v>
      </c>
      <c r="L13" s="39">
        <v>0</v>
      </c>
      <c r="M13" s="39">
        <v>0</v>
      </c>
      <c r="N13" s="39">
        <v>0</v>
      </c>
      <c r="O13" s="39">
        <v>626995475.80000007</v>
      </c>
      <c r="P13" s="289">
        <v>906342.30093712313</v>
      </c>
      <c r="Q13" s="22"/>
      <c r="R13" s="6"/>
      <c r="S13" s="1"/>
    </row>
    <row r="14" spans="1:19" s="3" customFormat="1" ht="9">
      <c r="A14" s="6"/>
      <c r="B14" s="191" t="s">
        <v>99</v>
      </c>
      <c r="C14" s="37">
        <v>554266751</v>
      </c>
      <c r="D14" s="37">
        <v>478852225.80000001</v>
      </c>
      <c r="E14" s="37">
        <v>569246849.60000002</v>
      </c>
      <c r="F14" s="37">
        <v>479542018.39999998</v>
      </c>
      <c r="G14" s="37">
        <v>576469834.20000005</v>
      </c>
      <c r="H14" s="37">
        <v>532832054.39999998</v>
      </c>
      <c r="I14" s="37">
        <v>0</v>
      </c>
      <c r="J14" s="37">
        <v>0</v>
      </c>
      <c r="K14" s="37">
        <v>0</v>
      </c>
      <c r="L14" s="37">
        <v>0</v>
      </c>
      <c r="M14" s="37">
        <v>0</v>
      </c>
      <c r="N14" s="37">
        <v>0</v>
      </c>
      <c r="O14" s="37">
        <v>3191209733.4000001</v>
      </c>
      <c r="P14" s="119">
        <v>4626012.8085579537</v>
      </c>
      <c r="Q14" s="22"/>
      <c r="R14" s="6"/>
      <c r="S14" s="1"/>
    </row>
    <row r="15" spans="1:19" s="3" customFormat="1" ht="9">
      <c r="A15" s="6"/>
      <c r="B15" s="288" t="s">
        <v>156</v>
      </c>
      <c r="C15" s="39">
        <v>1127496497.5999999</v>
      </c>
      <c r="D15" s="39">
        <v>1007637581.4</v>
      </c>
      <c r="E15" s="39">
        <v>1085623573.2</v>
      </c>
      <c r="F15" s="39">
        <v>1154566141.2</v>
      </c>
      <c r="G15" s="39">
        <v>1175745871.5999999</v>
      </c>
      <c r="H15" s="39">
        <v>1140319631</v>
      </c>
      <c r="I15" s="39">
        <v>0</v>
      </c>
      <c r="J15" s="39">
        <v>0</v>
      </c>
      <c r="K15" s="39">
        <v>0</v>
      </c>
      <c r="L15" s="39">
        <v>0</v>
      </c>
      <c r="M15" s="39">
        <v>0</v>
      </c>
      <c r="N15" s="39">
        <v>0</v>
      </c>
      <c r="O15" s="39">
        <v>6691389296</v>
      </c>
      <c r="P15" s="289">
        <v>9706553.8593973052</v>
      </c>
      <c r="Q15" s="22"/>
      <c r="R15" s="6"/>
      <c r="S15" s="1"/>
    </row>
    <row r="16" spans="1:19" s="3" customFormat="1" ht="9">
      <c r="A16" s="6"/>
      <c r="B16" s="133" t="s">
        <v>4</v>
      </c>
      <c r="C16" s="37">
        <v>86724886.799999997</v>
      </c>
      <c r="D16" s="37">
        <v>96200152.200000003</v>
      </c>
      <c r="E16" s="37">
        <v>97805701.200000003</v>
      </c>
      <c r="F16" s="37">
        <v>86679329.200000003</v>
      </c>
      <c r="G16" s="37">
        <v>95051173.599999994</v>
      </c>
      <c r="H16" s="37">
        <v>81446213.799999997</v>
      </c>
      <c r="I16" s="37">
        <v>0</v>
      </c>
      <c r="J16" s="37">
        <v>0</v>
      </c>
      <c r="K16" s="37">
        <v>0</v>
      </c>
      <c r="L16" s="37">
        <v>0</v>
      </c>
      <c r="M16" s="37">
        <v>0</v>
      </c>
      <c r="N16" s="37">
        <v>0</v>
      </c>
      <c r="O16" s="37">
        <v>543907456.79999995</v>
      </c>
      <c r="P16" s="119">
        <v>788522.82582960511</v>
      </c>
      <c r="Q16" s="22"/>
      <c r="R16" s="6"/>
      <c r="S16" s="1"/>
    </row>
    <row r="17" spans="1:19" s="3" customFormat="1" ht="9">
      <c r="A17" s="6"/>
      <c r="B17" s="288" t="s">
        <v>5</v>
      </c>
      <c r="C17" s="39">
        <v>148623105.80000001</v>
      </c>
      <c r="D17" s="39">
        <v>136004602</v>
      </c>
      <c r="E17" s="39">
        <v>158633439.40000001</v>
      </c>
      <c r="F17" s="39">
        <v>165665743.40000001</v>
      </c>
      <c r="G17" s="39">
        <v>161274156.80000001</v>
      </c>
      <c r="H17" s="39">
        <v>152294250</v>
      </c>
      <c r="I17" s="39">
        <v>0</v>
      </c>
      <c r="J17" s="39">
        <v>0</v>
      </c>
      <c r="K17" s="39">
        <v>0</v>
      </c>
      <c r="L17" s="39">
        <v>0</v>
      </c>
      <c r="M17" s="39">
        <v>0</v>
      </c>
      <c r="N17" s="39">
        <v>0</v>
      </c>
      <c r="O17" s="39">
        <v>922495297.4000001</v>
      </c>
      <c r="P17" s="289">
        <v>1339022.186716466</v>
      </c>
      <c r="Q17" s="22"/>
      <c r="R17" s="6"/>
      <c r="S17" s="1"/>
    </row>
    <row r="18" spans="1:19" s="3" customFormat="1" ht="9">
      <c r="A18" s="6"/>
      <c r="B18" s="133" t="s">
        <v>157</v>
      </c>
      <c r="C18" s="37">
        <v>512291185.19999999</v>
      </c>
      <c r="D18" s="37">
        <v>473599319.19999999</v>
      </c>
      <c r="E18" s="37">
        <v>531448408</v>
      </c>
      <c r="F18" s="37">
        <v>512171954.19999999</v>
      </c>
      <c r="G18" s="37">
        <v>552098072.39999998</v>
      </c>
      <c r="H18" s="37">
        <v>496059305.39999998</v>
      </c>
      <c r="I18" s="37">
        <v>0</v>
      </c>
      <c r="J18" s="37">
        <v>0</v>
      </c>
      <c r="K18" s="37">
        <v>0</v>
      </c>
      <c r="L18" s="37">
        <v>0</v>
      </c>
      <c r="M18" s="37">
        <v>0</v>
      </c>
      <c r="N18" s="37">
        <v>0</v>
      </c>
      <c r="O18" s="37">
        <v>3077668244.4000001</v>
      </c>
      <c r="P18" s="119">
        <v>4463964.3033268182</v>
      </c>
      <c r="Q18" s="22"/>
      <c r="R18" s="6"/>
      <c r="S18" s="1"/>
    </row>
    <row r="19" spans="1:19" s="3" customFormat="1" ht="9">
      <c r="A19" s="6"/>
      <c r="B19" s="288" t="s">
        <v>11</v>
      </c>
      <c r="C19" s="39">
        <v>60444839.200000003</v>
      </c>
      <c r="D19" s="39">
        <v>60076392.600000001</v>
      </c>
      <c r="E19" s="39">
        <v>63767432.200000003</v>
      </c>
      <c r="F19" s="39">
        <v>64271409.399999999</v>
      </c>
      <c r="G19" s="39">
        <v>72089046.200000003</v>
      </c>
      <c r="H19" s="39">
        <v>61135829</v>
      </c>
      <c r="I19" s="39">
        <v>0</v>
      </c>
      <c r="J19" s="39">
        <v>0</v>
      </c>
      <c r="K19" s="39">
        <v>0</v>
      </c>
      <c r="L19" s="39">
        <v>0</v>
      </c>
      <c r="M19" s="39">
        <v>0</v>
      </c>
      <c r="N19" s="39">
        <v>0</v>
      </c>
      <c r="O19" s="39">
        <v>381784948.60000002</v>
      </c>
      <c r="P19" s="289">
        <v>553965.98880627227</v>
      </c>
      <c r="Q19" s="22"/>
      <c r="R19" s="6"/>
      <c r="S19" s="1"/>
    </row>
    <row r="20" spans="1:19" s="3" customFormat="1" ht="9">
      <c r="A20" s="6"/>
      <c r="B20" s="133" t="s">
        <v>12</v>
      </c>
      <c r="C20" s="37">
        <v>295471024.39999998</v>
      </c>
      <c r="D20" s="37">
        <v>291486981.60000002</v>
      </c>
      <c r="E20" s="37">
        <v>283779365.39999998</v>
      </c>
      <c r="F20" s="37">
        <v>295246179.39999998</v>
      </c>
      <c r="G20" s="37">
        <v>311051035.19999999</v>
      </c>
      <c r="H20" s="37">
        <v>278935552.19999999</v>
      </c>
      <c r="I20" s="37">
        <v>0</v>
      </c>
      <c r="J20" s="37">
        <v>0</v>
      </c>
      <c r="K20" s="37">
        <v>0</v>
      </c>
      <c r="L20" s="37">
        <v>0</v>
      </c>
      <c r="M20" s="37">
        <v>0</v>
      </c>
      <c r="N20" s="37">
        <v>0</v>
      </c>
      <c r="O20" s="37">
        <v>1755970138.2</v>
      </c>
      <c r="P20" s="119">
        <v>2545761.4185401904</v>
      </c>
      <c r="Q20" s="22"/>
      <c r="R20" s="6"/>
      <c r="S20" s="1"/>
    </row>
    <row r="21" spans="1:19" s="3" customFormat="1" ht="9">
      <c r="A21" s="6"/>
      <c r="B21" s="288" t="s">
        <v>13</v>
      </c>
      <c r="C21" s="39">
        <v>170184272.80000001</v>
      </c>
      <c r="D21" s="39">
        <v>197207754</v>
      </c>
      <c r="E21" s="39">
        <v>178659207.59999999</v>
      </c>
      <c r="F21" s="39">
        <v>168722824.80000001</v>
      </c>
      <c r="G21" s="39">
        <v>159611725.40000001</v>
      </c>
      <c r="H21" s="39">
        <v>154325122.59999999</v>
      </c>
      <c r="I21" s="39">
        <v>0</v>
      </c>
      <c r="J21" s="39">
        <v>0</v>
      </c>
      <c r="K21" s="39">
        <v>0</v>
      </c>
      <c r="L21" s="39">
        <v>0</v>
      </c>
      <c r="M21" s="39">
        <v>0</v>
      </c>
      <c r="N21" s="39">
        <v>0</v>
      </c>
      <c r="O21" s="39">
        <v>1028710907.2</v>
      </c>
      <c r="P21" s="289">
        <v>1490281.1902065186</v>
      </c>
      <c r="Q21" s="22"/>
      <c r="R21" s="6"/>
      <c r="S21" s="1"/>
    </row>
    <row r="22" spans="1:19" s="3" customFormat="1" ht="9">
      <c r="A22" s="6"/>
      <c r="B22" s="133" t="s">
        <v>158</v>
      </c>
      <c r="C22" s="37">
        <v>106565725.40000001</v>
      </c>
      <c r="D22" s="37">
        <v>111450414.8</v>
      </c>
      <c r="E22" s="37">
        <v>104281349.8</v>
      </c>
      <c r="F22" s="37">
        <v>102108464.40000001</v>
      </c>
      <c r="G22" s="37">
        <v>120791062.8</v>
      </c>
      <c r="H22" s="37">
        <v>109449812</v>
      </c>
      <c r="I22" s="37">
        <v>0</v>
      </c>
      <c r="J22" s="37">
        <v>0</v>
      </c>
      <c r="K22" s="37">
        <v>0</v>
      </c>
      <c r="L22" s="37">
        <v>0</v>
      </c>
      <c r="M22" s="37">
        <v>0</v>
      </c>
      <c r="N22" s="37">
        <v>0</v>
      </c>
      <c r="O22" s="37">
        <v>654646829.19999993</v>
      </c>
      <c r="P22" s="119">
        <v>949056.06778903096</v>
      </c>
      <c r="Q22" s="22"/>
      <c r="R22" s="6"/>
      <c r="S22" s="1"/>
    </row>
    <row r="23" spans="1:19" s="3" customFormat="1" ht="9">
      <c r="A23" s="6"/>
      <c r="B23" s="288" t="s">
        <v>115</v>
      </c>
      <c r="C23" s="39">
        <v>55753795</v>
      </c>
      <c r="D23" s="39">
        <v>60118439</v>
      </c>
      <c r="E23" s="39">
        <v>48682032.600000001</v>
      </c>
      <c r="F23" s="39">
        <v>47868875.399999999</v>
      </c>
      <c r="G23" s="39">
        <v>25129293</v>
      </c>
      <c r="H23" s="39">
        <v>49383173.799999997</v>
      </c>
      <c r="I23" s="39">
        <v>0</v>
      </c>
      <c r="J23" s="39">
        <v>0</v>
      </c>
      <c r="K23" s="39">
        <v>0</v>
      </c>
      <c r="L23" s="39">
        <v>0</v>
      </c>
      <c r="M23" s="39">
        <v>0</v>
      </c>
      <c r="N23" s="39">
        <v>0</v>
      </c>
      <c r="O23" s="39">
        <v>286935608.80000001</v>
      </c>
      <c r="P23" s="289">
        <v>414801.69564344257</v>
      </c>
      <c r="Q23" s="22"/>
      <c r="R23" s="6"/>
      <c r="S23" s="1"/>
    </row>
    <row r="24" spans="1:19" s="3" customFormat="1" ht="9">
      <c r="A24" s="6"/>
      <c r="B24" s="133" t="s">
        <v>113</v>
      </c>
      <c r="C24" s="37">
        <v>65257509.399999999</v>
      </c>
      <c r="D24" s="37">
        <v>63293891.600000001</v>
      </c>
      <c r="E24" s="37">
        <v>69448547</v>
      </c>
      <c r="F24" s="37">
        <v>57118566.399999999</v>
      </c>
      <c r="G24" s="37">
        <v>64049117</v>
      </c>
      <c r="H24" s="37">
        <v>66107096.600000001</v>
      </c>
      <c r="I24" s="37">
        <v>0</v>
      </c>
      <c r="J24" s="37">
        <v>0</v>
      </c>
      <c r="K24" s="37">
        <v>0</v>
      </c>
      <c r="L24" s="37">
        <v>0</v>
      </c>
      <c r="M24" s="37">
        <v>0</v>
      </c>
      <c r="N24" s="37">
        <v>0</v>
      </c>
      <c r="O24" s="37">
        <v>385274728</v>
      </c>
      <c r="P24" s="119">
        <v>558362.41739735822</v>
      </c>
      <c r="Q24" s="22"/>
      <c r="R24" s="6"/>
      <c r="S24" s="1"/>
    </row>
    <row r="25" spans="1:19" s="3" customFormat="1" ht="9">
      <c r="A25" s="6"/>
      <c r="B25" s="288" t="s">
        <v>14</v>
      </c>
      <c r="C25" s="39">
        <v>243626087</v>
      </c>
      <c r="D25" s="39">
        <v>208146871.80000001</v>
      </c>
      <c r="E25" s="39">
        <v>239273893</v>
      </c>
      <c r="F25" s="39">
        <v>241167359.19999999</v>
      </c>
      <c r="G25" s="39">
        <v>252304483.80000001</v>
      </c>
      <c r="H25" s="39">
        <v>214849804.40000001</v>
      </c>
      <c r="I25" s="39">
        <v>0</v>
      </c>
      <c r="J25" s="39">
        <v>0</v>
      </c>
      <c r="K25" s="39">
        <v>0</v>
      </c>
      <c r="L25" s="39">
        <v>0</v>
      </c>
      <c r="M25" s="39">
        <v>0</v>
      </c>
      <c r="N25" s="39">
        <v>0</v>
      </c>
      <c r="O25" s="39">
        <v>1399368499.2</v>
      </c>
      <c r="P25" s="289">
        <v>2029357.2361413783</v>
      </c>
      <c r="Q25" s="22"/>
      <c r="R25" s="6"/>
      <c r="S25" s="1"/>
    </row>
    <row r="26" spans="1:19" s="3" customFormat="1" ht="9">
      <c r="A26" s="6"/>
      <c r="B26" s="281" t="s">
        <v>2</v>
      </c>
      <c r="C26" s="88">
        <v>4261258829.4000001</v>
      </c>
      <c r="D26" s="88">
        <v>3956106518.1999998</v>
      </c>
      <c r="E26" s="88">
        <v>4209666277.8000002</v>
      </c>
      <c r="F26" s="88">
        <v>4155394381</v>
      </c>
      <c r="G26" s="88">
        <v>4374295838.3999996</v>
      </c>
      <c r="H26" s="88">
        <v>4068824742.6000004</v>
      </c>
      <c r="I26" s="88">
        <v>0</v>
      </c>
      <c r="J26" s="88">
        <v>0</v>
      </c>
      <c r="K26" s="88">
        <v>0</v>
      </c>
      <c r="L26" s="88">
        <v>0</v>
      </c>
      <c r="M26" s="88">
        <v>0</v>
      </c>
      <c r="N26" s="88">
        <v>0</v>
      </c>
      <c r="O26" s="88">
        <v>25025546587.400002</v>
      </c>
      <c r="P26" s="282">
        <v>36285198.827645518</v>
      </c>
      <c r="Q26" s="22"/>
      <c r="R26" s="6"/>
      <c r="S26" s="1"/>
    </row>
    <row r="27" spans="1:19" s="3" customFormat="1" ht="18" customHeight="1">
      <c r="A27" s="6"/>
      <c r="B27" s="281" t="s">
        <v>7</v>
      </c>
      <c r="C27" s="88">
        <v>5902429.2948265113</v>
      </c>
      <c r="D27" s="88">
        <v>5618830.9825587999</v>
      </c>
      <c r="E27" s="88">
        <v>6171897.7198821232</v>
      </c>
      <c r="F27" s="88">
        <v>6202729.2120072236</v>
      </c>
      <c r="G27" s="88">
        <v>6415146.3451977642</v>
      </c>
      <c r="H27" s="88">
        <v>5974165.2731730957</v>
      </c>
      <c r="I27" s="88">
        <v>0</v>
      </c>
      <c r="J27" s="88">
        <v>0</v>
      </c>
      <c r="K27" s="88">
        <v>0</v>
      </c>
      <c r="L27" s="88">
        <v>0</v>
      </c>
      <c r="M27" s="88">
        <v>0</v>
      </c>
      <c r="N27" s="88">
        <v>0</v>
      </c>
      <c r="O27" s="88">
        <v>36285198.827645518</v>
      </c>
      <c r="P27" s="282"/>
      <c r="Q27" s="22"/>
      <c r="R27" s="6"/>
      <c r="S27" s="1"/>
    </row>
    <row r="28" spans="1:19" s="1" customFormat="1" ht="18" customHeight="1">
      <c r="A28" s="6"/>
      <c r="B28" s="283" t="s">
        <v>28</v>
      </c>
      <c r="C28" s="202">
        <v>721.95</v>
      </c>
      <c r="D28" s="202">
        <v>704.08</v>
      </c>
      <c r="E28" s="202">
        <v>682.07</v>
      </c>
      <c r="F28" s="202">
        <v>669.93000000000006</v>
      </c>
      <c r="G28" s="202">
        <v>681.87</v>
      </c>
      <c r="H28" s="202">
        <v>681.07</v>
      </c>
      <c r="I28" s="202">
        <v>1</v>
      </c>
      <c r="J28" s="202">
        <v>1</v>
      </c>
      <c r="K28" s="202">
        <v>1</v>
      </c>
      <c r="L28" s="202">
        <v>1</v>
      </c>
      <c r="M28" s="202">
        <v>1</v>
      </c>
      <c r="N28" s="202">
        <v>1</v>
      </c>
      <c r="O28" s="284"/>
      <c r="P28" s="285"/>
      <c r="Q28" s="23"/>
      <c r="R28" s="6"/>
    </row>
    <row r="29" spans="1:19" s="1" customFormat="1" ht="16.5" customHeight="1">
      <c r="A29" s="6"/>
      <c r="B29" s="8"/>
      <c r="C29" s="9"/>
      <c r="D29" s="9"/>
      <c r="E29" s="9"/>
      <c r="F29" s="9"/>
      <c r="G29" s="9"/>
      <c r="H29" s="9"/>
      <c r="I29" s="9"/>
      <c r="J29" s="9"/>
      <c r="K29" s="9"/>
      <c r="L29" s="9"/>
      <c r="M29" s="9"/>
      <c r="N29" s="9"/>
      <c r="O29" s="10"/>
      <c r="P29" s="9"/>
      <c r="Q29" s="24"/>
      <c r="R29" s="6"/>
    </row>
    <row r="30" spans="1:19" s="1" customFormat="1" ht="22.5" customHeight="1">
      <c r="A30" s="34"/>
      <c r="B30" s="318" t="s">
        <v>44</v>
      </c>
      <c r="C30" s="319"/>
      <c r="D30" s="319"/>
      <c r="E30" s="319"/>
      <c r="F30" s="319"/>
      <c r="G30" s="319"/>
      <c r="H30" s="319"/>
      <c r="I30" s="319"/>
      <c r="J30" s="319"/>
      <c r="K30" s="319"/>
      <c r="L30" s="319"/>
      <c r="M30" s="319"/>
      <c r="N30" s="319"/>
      <c r="O30" s="319"/>
      <c r="P30" s="320"/>
      <c r="Q30" s="9"/>
      <c r="R30" s="6"/>
    </row>
    <row r="31" spans="1:19" s="1" customFormat="1" ht="22.5" customHeight="1">
      <c r="A31" s="6"/>
      <c r="B31" s="275" t="s">
        <v>10</v>
      </c>
      <c r="C31" s="42" t="s">
        <v>35</v>
      </c>
      <c r="D31" s="42" t="s">
        <v>36</v>
      </c>
      <c r="E31" s="42" t="s">
        <v>37</v>
      </c>
      <c r="F31" s="42" t="s">
        <v>38</v>
      </c>
      <c r="G31" s="42" t="s">
        <v>39</v>
      </c>
      <c r="H31" s="42" t="s">
        <v>40</v>
      </c>
      <c r="I31" s="42" t="s">
        <v>41</v>
      </c>
      <c r="J31" s="42" t="s">
        <v>42</v>
      </c>
      <c r="K31" s="42" t="s">
        <v>43</v>
      </c>
      <c r="L31" s="40" t="s">
        <v>68</v>
      </c>
      <c r="M31" s="42" t="s">
        <v>0</v>
      </c>
      <c r="N31" s="42" t="s">
        <v>1</v>
      </c>
      <c r="O31" s="42" t="s">
        <v>30</v>
      </c>
      <c r="P31" s="276" t="s">
        <v>31</v>
      </c>
      <c r="Q31" s="23"/>
      <c r="R31" s="6"/>
    </row>
    <row r="32" spans="1:19" s="1" customFormat="1" ht="9">
      <c r="A32" s="6"/>
      <c r="B32" s="131" t="s">
        <v>155</v>
      </c>
      <c r="C32" s="36">
        <v>170861870.95798317</v>
      </c>
      <c r="D32" s="36">
        <v>152800400.8655462</v>
      </c>
      <c r="E32" s="36">
        <v>165219868.85714284</v>
      </c>
      <c r="F32" s="36">
        <v>171101640.42016804</v>
      </c>
      <c r="G32" s="36">
        <v>180267731.8655462</v>
      </c>
      <c r="H32" s="36">
        <v>165965183.13445377</v>
      </c>
      <c r="I32" s="36">
        <v>0</v>
      </c>
      <c r="J32" s="36">
        <v>0</v>
      </c>
      <c r="K32" s="36">
        <v>0</v>
      </c>
      <c r="L32" s="36">
        <v>0</v>
      </c>
      <c r="M32" s="36">
        <v>0</v>
      </c>
      <c r="N32" s="36">
        <v>0</v>
      </c>
      <c r="O32" s="106">
        <v>1006216696.1008402</v>
      </c>
      <c r="P32" s="277">
        <v>1459379.4035668275</v>
      </c>
      <c r="Q32" s="23"/>
      <c r="R32" s="6"/>
    </row>
    <row r="33" spans="1:19" s="1" customFormat="1" ht="9">
      <c r="A33" s="6"/>
      <c r="B33" s="124" t="s">
        <v>3</v>
      </c>
      <c r="C33" s="105">
        <v>400584136.17647058</v>
      </c>
      <c r="D33" s="105">
        <v>370996867.24369746</v>
      </c>
      <c r="E33" s="105">
        <v>366784504.17647058</v>
      </c>
      <c r="F33" s="105">
        <v>385632774.48739493</v>
      </c>
      <c r="G33" s="105">
        <v>387015798.85714281</v>
      </c>
      <c r="H33" s="105">
        <v>350622984.26890755</v>
      </c>
      <c r="I33" s="105">
        <v>0</v>
      </c>
      <c r="J33" s="105">
        <v>0</v>
      </c>
      <c r="K33" s="105">
        <v>0</v>
      </c>
      <c r="L33" s="105">
        <v>0</v>
      </c>
      <c r="M33" s="105">
        <v>0</v>
      </c>
      <c r="N33" s="105">
        <v>0</v>
      </c>
      <c r="O33" s="105">
        <v>2261637065.210084</v>
      </c>
      <c r="P33" s="125">
        <v>3277563.8492188705</v>
      </c>
      <c r="Q33" s="23"/>
      <c r="R33" s="6"/>
    </row>
    <row r="34" spans="1:19" s="3" customFormat="1" ht="9">
      <c r="A34" s="6"/>
      <c r="B34" s="192" t="s">
        <v>71</v>
      </c>
      <c r="C34" s="36">
        <v>130208631.28571427</v>
      </c>
      <c r="D34" s="36">
        <v>113104447.9327731</v>
      </c>
      <c r="E34" s="36">
        <v>136726891.99159664</v>
      </c>
      <c r="F34" s="36">
        <v>140907251.2352941</v>
      </c>
      <c r="G34" s="36">
        <v>142322049.6722689</v>
      </c>
      <c r="H34" s="36">
        <v>130711470.59663865</v>
      </c>
      <c r="I34" s="36">
        <v>0</v>
      </c>
      <c r="J34" s="36">
        <v>0</v>
      </c>
      <c r="K34" s="36">
        <v>0</v>
      </c>
      <c r="L34" s="36">
        <v>0</v>
      </c>
      <c r="M34" s="36">
        <v>0</v>
      </c>
      <c r="N34" s="36">
        <v>0</v>
      </c>
      <c r="O34" s="106">
        <v>793980742.71428573</v>
      </c>
      <c r="P34" s="277">
        <v>1152432.2723014138</v>
      </c>
      <c r="Q34" s="22"/>
      <c r="R34" s="6"/>
      <c r="S34" s="1"/>
    </row>
    <row r="35" spans="1:19" s="3" customFormat="1" ht="9">
      <c r="A35" s="6"/>
      <c r="B35" s="124" t="s">
        <v>32</v>
      </c>
      <c r="C35" s="105">
        <v>114967362.00840335</v>
      </c>
      <c r="D35" s="105">
        <v>117993138.99159662</v>
      </c>
      <c r="E35" s="105">
        <v>94326515.462184861</v>
      </c>
      <c r="F35" s="105">
        <v>83818999.74789916</v>
      </c>
      <c r="G35" s="105">
        <v>99458861.243697464</v>
      </c>
      <c r="H35" s="105">
        <v>85080824.554621845</v>
      </c>
      <c r="I35" s="105">
        <v>0</v>
      </c>
      <c r="J35" s="105">
        <v>0</v>
      </c>
      <c r="K35" s="105">
        <v>0</v>
      </c>
      <c r="L35" s="105">
        <v>0</v>
      </c>
      <c r="M35" s="105">
        <v>0</v>
      </c>
      <c r="N35" s="105">
        <v>0</v>
      </c>
      <c r="O35" s="105">
        <v>595645702.0084033</v>
      </c>
      <c r="P35" s="125">
        <v>861025.18588941707</v>
      </c>
      <c r="Q35" s="22"/>
      <c r="R35" s="6"/>
      <c r="S35" s="1"/>
    </row>
    <row r="36" spans="1:19" s="3" customFormat="1" ht="9">
      <c r="A36" s="6"/>
      <c r="B36" s="191" t="s">
        <v>99</v>
      </c>
      <c r="C36" s="35">
        <v>526553413.53781509</v>
      </c>
      <c r="D36" s="35">
        <v>454909614.4285714</v>
      </c>
      <c r="E36" s="35">
        <v>540784507.10084033</v>
      </c>
      <c r="F36" s="35">
        <v>455564917.56302518</v>
      </c>
      <c r="G36" s="35">
        <v>547646342.41176462</v>
      </c>
      <c r="H36" s="35">
        <v>506190451.73109239</v>
      </c>
      <c r="I36" s="35">
        <v>0</v>
      </c>
      <c r="J36" s="35">
        <v>0</v>
      </c>
      <c r="K36" s="35">
        <v>0</v>
      </c>
      <c r="L36" s="35">
        <v>0</v>
      </c>
      <c r="M36" s="35">
        <v>0</v>
      </c>
      <c r="N36" s="35">
        <v>0</v>
      </c>
      <c r="O36" s="106">
        <v>3031649246.7731094</v>
      </c>
      <c r="P36" s="277">
        <v>4394712.1681921622</v>
      </c>
      <c r="Q36" s="22"/>
      <c r="R36" s="6"/>
      <c r="S36" s="1"/>
    </row>
    <row r="37" spans="1:19" s="3" customFormat="1" ht="9">
      <c r="A37" s="6"/>
      <c r="B37" s="124" t="s">
        <v>156</v>
      </c>
      <c r="C37" s="105">
        <v>1082706633.7731092</v>
      </c>
      <c r="D37" s="105">
        <v>967609119.84873939</v>
      </c>
      <c r="E37" s="105">
        <v>1042497113.7142856</v>
      </c>
      <c r="F37" s="105">
        <v>1123809256.1764705</v>
      </c>
      <c r="G37" s="105">
        <v>1144424772.6890755</v>
      </c>
      <c r="H37" s="105">
        <v>1109942263.7647059</v>
      </c>
      <c r="I37" s="105">
        <v>0</v>
      </c>
      <c r="J37" s="105">
        <v>0</v>
      </c>
      <c r="K37" s="105">
        <v>0</v>
      </c>
      <c r="L37" s="105">
        <v>0</v>
      </c>
      <c r="M37" s="105">
        <v>0</v>
      </c>
      <c r="N37" s="105">
        <v>0</v>
      </c>
      <c r="O37" s="105">
        <v>6470989159.9663858</v>
      </c>
      <c r="P37" s="125">
        <v>9387985.6711714678</v>
      </c>
      <c r="Q37" s="22"/>
      <c r="R37" s="6"/>
      <c r="S37" s="1"/>
    </row>
    <row r="38" spans="1:19" s="3" customFormat="1" ht="9">
      <c r="A38" s="6"/>
      <c r="B38" s="191" t="s">
        <v>4</v>
      </c>
      <c r="C38" s="36">
        <v>83304997.537815124</v>
      </c>
      <c r="D38" s="36">
        <v>92406617.35294117</v>
      </c>
      <c r="E38" s="36">
        <v>93948853.579831928</v>
      </c>
      <c r="F38" s="36">
        <v>86045311.016806722</v>
      </c>
      <c r="G38" s="36">
        <v>94355919.319327727</v>
      </c>
      <c r="H38" s="36">
        <v>80850473.436974779</v>
      </c>
      <c r="I38" s="36">
        <v>0</v>
      </c>
      <c r="J38" s="36">
        <v>0</v>
      </c>
      <c r="K38" s="36">
        <v>0</v>
      </c>
      <c r="L38" s="36">
        <v>0</v>
      </c>
      <c r="M38" s="36">
        <v>0</v>
      </c>
      <c r="N38" s="36">
        <v>0</v>
      </c>
      <c r="O38" s="106">
        <v>530912172.2436974</v>
      </c>
      <c r="P38" s="277">
        <v>769902.52025503595</v>
      </c>
      <c r="Q38" s="22"/>
      <c r="R38" s="6"/>
      <c r="S38" s="1"/>
    </row>
    <row r="39" spans="1:19" s="3" customFormat="1" ht="9">
      <c r="A39" s="6"/>
      <c r="B39" s="124" t="s">
        <v>5</v>
      </c>
      <c r="C39" s="105">
        <v>144960934.76470587</v>
      </c>
      <c r="D39" s="105">
        <v>132653359.21008402</v>
      </c>
      <c r="E39" s="105">
        <v>154724607.18487394</v>
      </c>
      <c r="F39" s="105">
        <v>164282313.53781512</v>
      </c>
      <c r="G39" s="105">
        <v>159927399.85714284</v>
      </c>
      <c r="H39" s="105">
        <v>151022481.77310923</v>
      </c>
      <c r="I39" s="105">
        <v>0</v>
      </c>
      <c r="J39" s="105">
        <v>0</v>
      </c>
      <c r="K39" s="105">
        <v>0</v>
      </c>
      <c r="L39" s="105">
        <v>0</v>
      </c>
      <c r="M39" s="105">
        <v>0</v>
      </c>
      <c r="N39" s="105">
        <v>0</v>
      </c>
      <c r="O39" s="105">
        <v>907571096.32773089</v>
      </c>
      <c r="P39" s="125">
        <v>1317551.552900594</v>
      </c>
      <c r="Q39" s="22"/>
      <c r="R39" s="6"/>
      <c r="S39" s="1"/>
    </row>
    <row r="40" spans="1:19" s="3" customFormat="1" ht="9">
      <c r="A40" s="6"/>
      <c r="B40" s="226" t="s">
        <v>157</v>
      </c>
      <c r="C40" s="210">
        <v>500696117.1512605</v>
      </c>
      <c r="D40" s="210">
        <v>462879993.08403355</v>
      </c>
      <c r="E40" s="210">
        <v>519419740.27731091</v>
      </c>
      <c r="F40" s="210">
        <v>506836829.65546215</v>
      </c>
      <c r="G40" s="210">
        <v>546347050.88235295</v>
      </c>
      <c r="H40" s="210">
        <v>490892021.03361338</v>
      </c>
      <c r="I40" s="210">
        <v>0</v>
      </c>
      <c r="J40" s="210">
        <v>0</v>
      </c>
      <c r="K40" s="210">
        <v>0</v>
      </c>
      <c r="L40" s="210">
        <v>0</v>
      </c>
      <c r="M40" s="210">
        <v>0</v>
      </c>
      <c r="N40" s="210">
        <v>0</v>
      </c>
      <c r="O40" s="210">
        <v>3027071752.084033</v>
      </c>
      <c r="P40" s="278">
        <v>4391058.5177466432</v>
      </c>
      <c r="Q40" s="22"/>
      <c r="R40" s="6"/>
      <c r="S40" s="1"/>
    </row>
    <row r="41" spans="1:19" s="3" customFormat="1" ht="9">
      <c r="A41" s="6"/>
      <c r="B41" s="279" t="s">
        <v>11</v>
      </c>
      <c r="C41" s="217">
        <v>57422597.201680668</v>
      </c>
      <c r="D41" s="217">
        <v>57072572.97478991</v>
      </c>
      <c r="E41" s="217">
        <v>60579060.495798312</v>
      </c>
      <c r="F41" s="217">
        <v>61057838.941176467</v>
      </c>
      <c r="G41" s="217">
        <v>68484593.907563016</v>
      </c>
      <c r="H41" s="217">
        <v>58079037.621848732</v>
      </c>
      <c r="I41" s="217">
        <v>0</v>
      </c>
      <c r="J41" s="217">
        <v>0</v>
      </c>
      <c r="K41" s="217">
        <v>0</v>
      </c>
      <c r="L41" s="217">
        <v>0</v>
      </c>
      <c r="M41" s="217">
        <v>0</v>
      </c>
      <c r="N41" s="217">
        <v>0</v>
      </c>
      <c r="O41" s="218">
        <v>362695701.14285707</v>
      </c>
      <c r="P41" s="280">
        <v>526267.68932950683</v>
      </c>
      <c r="Q41" s="22"/>
      <c r="R41" s="6"/>
      <c r="S41" s="1"/>
    </row>
    <row r="42" spans="1:19" s="3" customFormat="1" ht="9">
      <c r="A42" s="6"/>
      <c r="B42" s="226" t="s">
        <v>12</v>
      </c>
      <c r="C42" s="210">
        <v>287894844.31092435</v>
      </c>
      <c r="D42" s="210">
        <v>284012956.3865546</v>
      </c>
      <c r="E42" s="210">
        <v>276502971.52100837</v>
      </c>
      <c r="F42" s="210">
        <v>290055708.88235295</v>
      </c>
      <c r="G42" s="210">
        <v>305582712.93277311</v>
      </c>
      <c r="H42" s="210">
        <v>274031824.815126</v>
      </c>
      <c r="I42" s="210">
        <v>0</v>
      </c>
      <c r="J42" s="210">
        <v>0</v>
      </c>
      <c r="K42" s="210">
        <v>0</v>
      </c>
      <c r="L42" s="210">
        <v>0</v>
      </c>
      <c r="M42" s="210">
        <v>0</v>
      </c>
      <c r="N42" s="210">
        <v>0</v>
      </c>
      <c r="O42" s="210">
        <v>1718081018.8487394</v>
      </c>
      <c r="P42" s="278">
        <v>2491016.5452809571</v>
      </c>
      <c r="Q42" s="22"/>
      <c r="R42" s="6"/>
      <c r="S42" s="1"/>
    </row>
    <row r="43" spans="1:19" s="3" customFormat="1" ht="9">
      <c r="A43" s="6"/>
      <c r="B43" s="279" t="s">
        <v>13</v>
      </c>
      <c r="C43" s="217">
        <v>161675059.13445377</v>
      </c>
      <c r="D43" s="217">
        <v>187347366.25210083</v>
      </c>
      <c r="E43" s="217">
        <v>169726247.18487394</v>
      </c>
      <c r="F43" s="217">
        <v>160286683.63025209</v>
      </c>
      <c r="G43" s="217">
        <v>151631139.10924369</v>
      </c>
      <c r="H43" s="217">
        <v>146608866.55462185</v>
      </c>
      <c r="I43" s="217">
        <v>0</v>
      </c>
      <c r="J43" s="217">
        <v>0</v>
      </c>
      <c r="K43" s="217">
        <v>0</v>
      </c>
      <c r="L43" s="217">
        <v>0</v>
      </c>
      <c r="M43" s="217">
        <v>0</v>
      </c>
      <c r="N43" s="217">
        <v>0</v>
      </c>
      <c r="O43" s="218">
        <v>977275361.86554611</v>
      </c>
      <c r="P43" s="280">
        <v>1415767.1307399503</v>
      </c>
      <c r="Q43" s="22"/>
      <c r="R43" s="6"/>
      <c r="S43" s="1"/>
    </row>
    <row r="44" spans="1:19" s="3" customFormat="1" ht="9">
      <c r="A44" s="6"/>
      <c r="B44" s="226" t="s">
        <v>158</v>
      </c>
      <c r="C44" s="210">
        <v>102467043.74789914</v>
      </c>
      <c r="D44" s="210">
        <v>107163860.35294117</v>
      </c>
      <c r="E44" s="210">
        <v>100270528.78991596</v>
      </c>
      <c r="F44" s="210">
        <v>98700693.067226887</v>
      </c>
      <c r="G44" s="210">
        <v>116759777.94117646</v>
      </c>
      <c r="H44" s="210">
        <v>105797030.21008402</v>
      </c>
      <c r="I44" s="210">
        <v>0</v>
      </c>
      <c r="J44" s="210">
        <v>0</v>
      </c>
      <c r="K44" s="210">
        <v>0</v>
      </c>
      <c r="L44" s="210">
        <v>0</v>
      </c>
      <c r="M44" s="210">
        <v>0</v>
      </c>
      <c r="N44" s="210">
        <v>0</v>
      </c>
      <c r="O44" s="210">
        <v>631158934.10924363</v>
      </c>
      <c r="P44" s="278">
        <v>915048.14290995291</v>
      </c>
      <c r="Q44" s="22"/>
      <c r="R44" s="6"/>
      <c r="S44" s="1"/>
    </row>
    <row r="45" spans="1:19" s="3" customFormat="1" ht="9">
      <c r="A45" s="6"/>
      <c r="B45" s="279" t="s">
        <v>115</v>
      </c>
      <c r="C45" s="217">
        <v>52966105.210084029</v>
      </c>
      <c r="D45" s="217">
        <v>57112517.042016804</v>
      </c>
      <c r="E45" s="217">
        <v>46247930.97478991</v>
      </c>
      <c r="F45" s="217">
        <v>45475431.689075626</v>
      </c>
      <c r="G45" s="217">
        <v>23872828.294117644</v>
      </c>
      <c r="H45" s="217">
        <v>46914015.092436969</v>
      </c>
      <c r="I45" s="217">
        <v>0</v>
      </c>
      <c r="J45" s="217">
        <v>0</v>
      </c>
      <c r="K45" s="217">
        <v>0</v>
      </c>
      <c r="L45" s="217">
        <v>0</v>
      </c>
      <c r="M45" s="217">
        <v>0</v>
      </c>
      <c r="N45" s="217">
        <v>0</v>
      </c>
      <c r="O45" s="218">
        <v>272588828.30252099</v>
      </c>
      <c r="P45" s="280">
        <v>394061.6107821053</v>
      </c>
      <c r="Q45" s="22"/>
      <c r="R45" s="6"/>
      <c r="S45" s="1"/>
    </row>
    <row r="46" spans="1:19" s="3" customFormat="1" ht="9">
      <c r="A46" s="6"/>
      <c r="B46" s="226" t="s">
        <v>113</v>
      </c>
      <c r="C46" s="210">
        <v>61994633.941176467</v>
      </c>
      <c r="D46" s="210">
        <v>60129197.016806722</v>
      </c>
      <c r="E46" s="210">
        <v>65976119.705882348</v>
      </c>
      <c r="F46" s="210">
        <v>54262638.067226887</v>
      </c>
      <c r="G46" s="210">
        <v>60846661.126050413</v>
      </c>
      <c r="H46" s="210">
        <v>62801741.806722686</v>
      </c>
      <c r="I46" s="210">
        <v>0</v>
      </c>
      <c r="J46" s="210">
        <v>0</v>
      </c>
      <c r="K46" s="210">
        <v>0</v>
      </c>
      <c r="L46" s="210">
        <v>0</v>
      </c>
      <c r="M46" s="210">
        <v>0</v>
      </c>
      <c r="N46" s="210">
        <v>0</v>
      </c>
      <c r="O46" s="210">
        <v>366010991.66386551</v>
      </c>
      <c r="P46" s="278">
        <v>530444.29662009585</v>
      </c>
      <c r="Q46" s="22"/>
      <c r="R46" s="6"/>
      <c r="S46" s="1"/>
    </row>
    <row r="47" spans="1:19" s="3" customFormat="1" ht="9">
      <c r="A47" s="6"/>
      <c r="B47" s="279" t="s">
        <v>14</v>
      </c>
      <c r="C47" s="217">
        <v>237622980.13445377</v>
      </c>
      <c r="D47" s="217">
        <v>203017996.09243697</v>
      </c>
      <c r="E47" s="217">
        <v>233378027.11764705</v>
      </c>
      <c r="F47" s="217">
        <v>239153435.56302521</v>
      </c>
      <c r="G47" s="217">
        <v>250197556.94117644</v>
      </c>
      <c r="H47" s="217">
        <v>213055651.3865546</v>
      </c>
      <c r="I47" s="217">
        <v>0</v>
      </c>
      <c r="J47" s="217">
        <v>0</v>
      </c>
      <c r="K47" s="217">
        <v>0</v>
      </c>
      <c r="L47" s="217">
        <v>0</v>
      </c>
      <c r="M47" s="217">
        <v>0</v>
      </c>
      <c r="N47" s="217">
        <v>0</v>
      </c>
      <c r="O47" s="218">
        <v>1376425647.2352939</v>
      </c>
      <c r="P47" s="280">
        <v>1996383.1134619773</v>
      </c>
      <c r="Q47" s="22"/>
      <c r="R47" s="6"/>
      <c r="S47" s="1"/>
    </row>
    <row r="48" spans="1:19" s="3" customFormat="1" ht="9">
      <c r="A48" s="6"/>
      <c r="B48" s="281" t="s">
        <v>2</v>
      </c>
      <c r="C48" s="88">
        <v>4116887360.8739486</v>
      </c>
      <c r="D48" s="88">
        <v>3821210025.0756297</v>
      </c>
      <c r="E48" s="88">
        <v>4067113488.1344543</v>
      </c>
      <c r="F48" s="88">
        <v>4066991723.6806712</v>
      </c>
      <c r="G48" s="88">
        <v>4279141197.0504198</v>
      </c>
      <c r="H48" s="88">
        <v>3978566321.7815118</v>
      </c>
      <c r="I48" s="88">
        <v>0</v>
      </c>
      <c r="J48" s="88">
        <v>0</v>
      </c>
      <c r="K48" s="88">
        <v>0</v>
      </c>
      <c r="L48" s="88">
        <v>0</v>
      </c>
      <c r="M48" s="88">
        <v>0</v>
      </c>
      <c r="N48" s="88">
        <v>0</v>
      </c>
      <c r="O48" s="88">
        <v>24329910116.596638</v>
      </c>
      <c r="P48" s="282">
        <v>35280599.67036698</v>
      </c>
      <c r="Q48" s="22"/>
      <c r="R48" s="6"/>
      <c r="S48" s="1"/>
    </row>
    <row r="49" spans="1:19" s="3" customFormat="1" ht="9">
      <c r="A49" s="6"/>
      <c r="B49" s="281" t="s">
        <v>7</v>
      </c>
      <c r="C49" s="88">
        <v>5702454.9634655425</v>
      </c>
      <c r="D49" s="88">
        <v>5427238.4176167902</v>
      </c>
      <c r="E49" s="88">
        <v>5962897.4857924469</v>
      </c>
      <c r="F49" s="88">
        <v>6070771.1606894312</v>
      </c>
      <c r="G49" s="88">
        <v>6275596.8103163652</v>
      </c>
      <c r="H49" s="88">
        <v>5841640.8324863985</v>
      </c>
      <c r="I49" s="88">
        <v>0</v>
      </c>
      <c r="J49" s="88">
        <v>0</v>
      </c>
      <c r="K49" s="88">
        <v>0</v>
      </c>
      <c r="L49" s="88">
        <v>0</v>
      </c>
      <c r="M49" s="88">
        <v>0</v>
      </c>
      <c r="N49" s="88">
        <v>0</v>
      </c>
      <c r="O49" s="88">
        <v>35280599.670366973</v>
      </c>
      <c r="P49" s="282"/>
      <c r="Q49" s="22"/>
      <c r="R49" s="6"/>
      <c r="S49" s="1"/>
    </row>
    <row r="50" spans="1:19" s="1" customFormat="1" ht="18" customHeight="1">
      <c r="A50" s="6"/>
      <c r="B50" s="283" t="s">
        <v>28</v>
      </c>
      <c r="C50" s="202">
        <v>721.95</v>
      </c>
      <c r="D50" s="202">
        <v>704.08</v>
      </c>
      <c r="E50" s="202">
        <v>682.07</v>
      </c>
      <c r="F50" s="202">
        <v>669.93000000000006</v>
      </c>
      <c r="G50" s="202">
        <v>681.87</v>
      </c>
      <c r="H50" s="202">
        <v>681.07</v>
      </c>
      <c r="I50" s="202">
        <v>1</v>
      </c>
      <c r="J50" s="202">
        <v>1</v>
      </c>
      <c r="K50" s="202">
        <v>1</v>
      </c>
      <c r="L50" s="202">
        <v>1</v>
      </c>
      <c r="M50" s="202">
        <v>1</v>
      </c>
      <c r="N50" s="202">
        <v>1</v>
      </c>
      <c r="O50" s="284"/>
      <c r="P50" s="285"/>
      <c r="Q50" s="23"/>
      <c r="R50" s="6"/>
    </row>
    <row r="51" spans="1:19" s="1" customFormat="1" ht="18" customHeight="1">
      <c r="A51" s="6"/>
      <c r="B51"/>
      <c r="C51"/>
      <c r="D51"/>
      <c r="E51"/>
      <c r="F51"/>
      <c r="G51"/>
      <c r="H51"/>
      <c r="I51"/>
      <c r="J51"/>
      <c r="K51"/>
      <c r="L51"/>
      <c r="M51"/>
      <c r="N51"/>
      <c r="O51"/>
      <c r="P51"/>
      <c r="Q51" s="23"/>
      <c r="R51" s="6"/>
    </row>
    <row r="52" spans="1:19" s="1" customFormat="1" ht="16.5" customHeight="1">
      <c r="A52" s="6"/>
      <c r="B52"/>
      <c r="C52"/>
      <c r="D52"/>
      <c r="E52"/>
      <c r="F52"/>
      <c r="G52"/>
      <c r="H52"/>
      <c r="I52"/>
      <c r="J52"/>
      <c r="K52" s="110"/>
      <c r="L52"/>
      <c r="M52"/>
      <c r="N52"/>
      <c r="O52"/>
      <c r="P52"/>
      <c r="Q52" s="24"/>
      <c r="R52" s="6"/>
    </row>
  </sheetData>
  <mergeCells count="2">
    <mergeCell ref="B8:P8"/>
    <mergeCell ref="B30:P3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4"/>
  <sheetViews>
    <sheetView showGridLines="0" zoomScaleNormal="100" workbookViewId="0">
      <selection activeCell="S48" sqref="S48"/>
    </sheetView>
  </sheetViews>
  <sheetFormatPr baseColWidth="10" defaultColWidth="11.42578125" defaultRowHeight="14.25"/>
  <cols>
    <col min="1" max="1" width="4.140625" style="44" customWidth="1"/>
    <col min="2" max="2" width="20.85546875" style="17" customWidth="1"/>
    <col min="3" max="8" width="10.42578125" style="17" bestFit="1" customWidth="1"/>
    <col min="9" max="14" width="10.42578125" style="17" hidden="1" customWidth="1"/>
    <col min="15" max="15" width="11.140625" style="17" bestFit="1" customWidth="1"/>
    <col min="16" max="16" width="10.7109375" style="17" customWidth="1"/>
    <col min="17" max="17" width="1"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49.5" customHeight="1">
      <c r="P7" s="56"/>
    </row>
    <row r="8" spans="1:18" s="50" customFormat="1" ht="22.5" customHeight="1">
      <c r="A8" s="48"/>
      <c r="B8" s="294" t="s">
        <v>45</v>
      </c>
      <c r="C8" s="323"/>
      <c r="D8" s="323"/>
      <c r="E8" s="323"/>
      <c r="F8" s="323"/>
      <c r="G8" s="323"/>
      <c r="H8" s="323"/>
      <c r="I8" s="323"/>
      <c r="J8" s="323"/>
      <c r="K8" s="323"/>
      <c r="L8" s="323"/>
      <c r="M8" s="323"/>
      <c r="N8" s="323"/>
      <c r="O8" s="324"/>
      <c r="P8" s="56"/>
      <c r="Q8" s="56"/>
      <c r="R8" s="48"/>
    </row>
    <row r="9" spans="1:18" s="50" customFormat="1" ht="11.25" customHeight="1">
      <c r="A9" s="48"/>
      <c r="B9" s="69" t="s">
        <v>10</v>
      </c>
      <c r="C9" s="70" t="s">
        <v>35</v>
      </c>
      <c r="D9" s="70" t="s">
        <v>36</v>
      </c>
      <c r="E9" s="70" t="s">
        <v>37</v>
      </c>
      <c r="F9" s="70" t="s">
        <v>38</v>
      </c>
      <c r="G9" s="70" t="s">
        <v>39</v>
      </c>
      <c r="H9" s="70" t="s">
        <v>40</v>
      </c>
      <c r="I9" s="70" t="s">
        <v>41</v>
      </c>
      <c r="J9" s="70" t="s">
        <v>42</v>
      </c>
      <c r="K9" s="70" t="s">
        <v>43</v>
      </c>
      <c r="L9" s="208" t="s">
        <v>68</v>
      </c>
      <c r="M9" s="70" t="s">
        <v>0</v>
      </c>
      <c r="N9" s="70" t="s">
        <v>1</v>
      </c>
      <c r="O9" s="71" t="s">
        <v>2</v>
      </c>
      <c r="P9" s="56"/>
      <c r="Q9" s="56"/>
      <c r="R9" s="48"/>
    </row>
    <row r="10" spans="1:18" s="50" customFormat="1" ht="9">
      <c r="A10" s="48"/>
      <c r="B10" s="95" t="s">
        <v>155</v>
      </c>
      <c r="C10" s="37">
        <v>19120</v>
      </c>
      <c r="D10" s="37">
        <v>17602</v>
      </c>
      <c r="E10" s="37">
        <v>18459</v>
      </c>
      <c r="F10" s="37">
        <v>18671</v>
      </c>
      <c r="G10" s="37">
        <v>17945</v>
      </c>
      <c r="H10" s="37">
        <v>15435</v>
      </c>
      <c r="I10" s="37">
        <v>0</v>
      </c>
      <c r="J10" s="37">
        <v>0</v>
      </c>
      <c r="K10" s="37">
        <v>0</v>
      </c>
      <c r="L10" s="37">
        <v>0</v>
      </c>
      <c r="M10" s="37">
        <v>0</v>
      </c>
      <c r="N10" s="37">
        <v>0</v>
      </c>
      <c r="O10" s="75">
        <v>107232</v>
      </c>
      <c r="P10" s="56"/>
      <c r="Q10" s="56"/>
      <c r="R10" s="48"/>
    </row>
    <row r="11" spans="1:18" s="49" customFormat="1" ht="9">
      <c r="A11" s="48"/>
      <c r="B11" s="96" t="s">
        <v>3</v>
      </c>
      <c r="C11" s="107">
        <v>47007</v>
      </c>
      <c r="D11" s="107">
        <v>44357</v>
      </c>
      <c r="E11" s="107">
        <v>40941</v>
      </c>
      <c r="F11" s="107">
        <v>44840</v>
      </c>
      <c r="G11" s="107">
        <v>40523</v>
      </c>
      <c r="H11" s="107">
        <v>39153</v>
      </c>
      <c r="I11" s="107">
        <v>0</v>
      </c>
      <c r="J11" s="107">
        <v>0</v>
      </c>
      <c r="K11" s="107">
        <v>0</v>
      </c>
      <c r="L11" s="107">
        <v>0</v>
      </c>
      <c r="M11" s="107">
        <v>0</v>
      </c>
      <c r="N11" s="107">
        <v>0</v>
      </c>
      <c r="O11" s="107">
        <v>256821</v>
      </c>
      <c r="P11" s="56"/>
      <c r="Q11" s="56"/>
      <c r="R11" s="59"/>
    </row>
    <row r="12" spans="1:18" s="49" customFormat="1" ht="9">
      <c r="A12" s="48"/>
      <c r="B12" s="89" t="s">
        <v>71</v>
      </c>
      <c r="C12" s="37">
        <v>19306</v>
      </c>
      <c r="D12" s="37">
        <v>17440</v>
      </c>
      <c r="E12" s="37">
        <v>18566</v>
      </c>
      <c r="F12" s="37">
        <v>19522</v>
      </c>
      <c r="G12" s="37">
        <v>20151</v>
      </c>
      <c r="H12" s="37">
        <v>17187</v>
      </c>
      <c r="I12" s="37">
        <v>0</v>
      </c>
      <c r="J12" s="37">
        <v>0</v>
      </c>
      <c r="K12" s="37">
        <v>0</v>
      </c>
      <c r="L12" s="37">
        <v>0</v>
      </c>
      <c r="M12" s="37">
        <v>0</v>
      </c>
      <c r="N12" s="37">
        <v>0</v>
      </c>
      <c r="O12" s="75">
        <v>112172</v>
      </c>
      <c r="P12" s="56"/>
      <c r="Q12" s="56"/>
      <c r="R12" s="59"/>
    </row>
    <row r="13" spans="1:18" s="49" customFormat="1" ht="9">
      <c r="A13" s="48"/>
      <c r="B13" s="96" t="s">
        <v>32</v>
      </c>
      <c r="C13" s="107">
        <v>24004</v>
      </c>
      <c r="D13" s="107">
        <v>25855</v>
      </c>
      <c r="E13" s="107">
        <v>18561</v>
      </c>
      <c r="F13" s="107">
        <v>16028</v>
      </c>
      <c r="G13" s="107">
        <v>18013</v>
      </c>
      <c r="H13" s="107">
        <v>16132</v>
      </c>
      <c r="I13" s="107">
        <v>0</v>
      </c>
      <c r="J13" s="107">
        <v>0</v>
      </c>
      <c r="K13" s="107">
        <v>0</v>
      </c>
      <c r="L13" s="107">
        <v>0</v>
      </c>
      <c r="M13" s="107">
        <v>0</v>
      </c>
      <c r="N13" s="107">
        <v>0</v>
      </c>
      <c r="O13" s="107">
        <v>118593</v>
      </c>
      <c r="P13" s="56"/>
      <c r="Q13" s="56"/>
      <c r="R13" s="59"/>
    </row>
    <row r="14" spans="1:18" s="49" customFormat="1" ht="9">
      <c r="A14" s="48"/>
      <c r="B14" s="95" t="s">
        <v>99</v>
      </c>
      <c r="C14" s="37">
        <v>37660</v>
      </c>
      <c r="D14" s="37">
        <v>36171</v>
      </c>
      <c r="E14" s="37">
        <v>32687</v>
      </c>
      <c r="F14" s="37">
        <v>34451</v>
      </c>
      <c r="G14" s="37">
        <v>33489</v>
      </c>
      <c r="H14" s="37">
        <v>32553</v>
      </c>
      <c r="I14" s="37">
        <v>0</v>
      </c>
      <c r="J14" s="37">
        <v>0</v>
      </c>
      <c r="K14" s="37">
        <v>0</v>
      </c>
      <c r="L14" s="37">
        <v>0</v>
      </c>
      <c r="M14" s="37">
        <v>0</v>
      </c>
      <c r="N14" s="37">
        <v>0</v>
      </c>
      <c r="O14" s="75">
        <v>207011</v>
      </c>
      <c r="P14" s="56"/>
      <c r="Q14" s="56"/>
      <c r="R14" s="59"/>
    </row>
    <row r="15" spans="1:18" s="49" customFormat="1" ht="9">
      <c r="A15" s="48"/>
      <c r="B15" s="96" t="s">
        <v>156</v>
      </c>
      <c r="C15" s="107">
        <v>77887</v>
      </c>
      <c r="D15" s="107">
        <v>68259</v>
      </c>
      <c r="E15" s="107">
        <v>65126</v>
      </c>
      <c r="F15" s="107">
        <v>70699</v>
      </c>
      <c r="G15" s="107">
        <v>74914</v>
      </c>
      <c r="H15" s="107">
        <v>66054</v>
      </c>
      <c r="I15" s="107">
        <v>0</v>
      </c>
      <c r="J15" s="107">
        <v>0</v>
      </c>
      <c r="K15" s="107">
        <v>0</v>
      </c>
      <c r="L15" s="107">
        <v>0</v>
      </c>
      <c r="M15" s="107">
        <v>0</v>
      </c>
      <c r="N15" s="107">
        <v>0</v>
      </c>
      <c r="O15" s="107">
        <v>422939</v>
      </c>
      <c r="P15" s="56"/>
      <c r="Q15" s="56"/>
      <c r="R15" s="59"/>
    </row>
    <row r="16" spans="1:18" s="49" customFormat="1" ht="9">
      <c r="A16" s="48"/>
      <c r="B16" s="95" t="s">
        <v>4</v>
      </c>
      <c r="C16" s="37">
        <v>10833</v>
      </c>
      <c r="D16" s="37">
        <v>10636</v>
      </c>
      <c r="E16" s="37">
        <v>10396</v>
      </c>
      <c r="F16" s="37">
        <v>9103</v>
      </c>
      <c r="G16" s="37">
        <v>9138</v>
      </c>
      <c r="H16" s="37">
        <v>7835</v>
      </c>
      <c r="I16" s="37">
        <v>0</v>
      </c>
      <c r="J16" s="37">
        <v>0</v>
      </c>
      <c r="K16" s="37">
        <v>0</v>
      </c>
      <c r="L16" s="37">
        <v>0</v>
      </c>
      <c r="M16" s="37">
        <v>0</v>
      </c>
      <c r="N16" s="37">
        <v>0</v>
      </c>
      <c r="O16" s="75">
        <v>57941</v>
      </c>
      <c r="P16" s="56"/>
      <c r="Q16" s="56"/>
      <c r="R16" s="59"/>
    </row>
    <row r="17" spans="1:18" s="49" customFormat="1" ht="9">
      <c r="A17" s="48"/>
      <c r="B17" s="96" t="s">
        <v>5</v>
      </c>
      <c r="C17" s="107">
        <v>22527</v>
      </c>
      <c r="D17" s="107">
        <v>21998</v>
      </c>
      <c r="E17" s="107">
        <v>22588</v>
      </c>
      <c r="F17" s="107">
        <v>22703</v>
      </c>
      <c r="G17" s="107">
        <v>23397</v>
      </c>
      <c r="H17" s="107">
        <v>21330</v>
      </c>
      <c r="I17" s="107">
        <v>0</v>
      </c>
      <c r="J17" s="107">
        <v>0</v>
      </c>
      <c r="K17" s="107">
        <v>0</v>
      </c>
      <c r="L17" s="107">
        <v>0</v>
      </c>
      <c r="M17" s="107">
        <v>0</v>
      </c>
      <c r="N17" s="107">
        <v>0</v>
      </c>
      <c r="O17" s="107">
        <v>134543</v>
      </c>
      <c r="P17" s="56"/>
      <c r="Q17" s="56"/>
      <c r="R17" s="59"/>
    </row>
    <row r="18" spans="1:18" s="49" customFormat="1" ht="9">
      <c r="A18" s="48"/>
      <c r="B18" s="219" t="s">
        <v>157</v>
      </c>
      <c r="C18" s="220">
        <v>70815</v>
      </c>
      <c r="D18" s="220">
        <v>68028</v>
      </c>
      <c r="E18" s="220">
        <v>63099</v>
      </c>
      <c r="F18" s="220">
        <v>64826</v>
      </c>
      <c r="G18" s="220">
        <v>70107</v>
      </c>
      <c r="H18" s="220">
        <v>62816</v>
      </c>
      <c r="I18" s="220">
        <v>0</v>
      </c>
      <c r="J18" s="220">
        <v>0</v>
      </c>
      <c r="K18" s="220">
        <v>0</v>
      </c>
      <c r="L18" s="220">
        <v>0</v>
      </c>
      <c r="M18" s="220">
        <v>0</v>
      </c>
      <c r="N18" s="220">
        <v>0</v>
      </c>
      <c r="O18" s="220">
        <v>399691</v>
      </c>
      <c r="P18" s="56"/>
      <c r="Q18" s="56"/>
      <c r="R18" s="59"/>
    </row>
    <row r="19" spans="1:18" s="49" customFormat="1" ht="9">
      <c r="A19" s="48"/>
      <c r="B19" s="212" t="s">
        <v>11</v>
      </c>
      <c r="C19" s="39">
        <v>11384</v>
      </c>
      <c r="D19" s="39">
        <v>12398</v>
      </c>
      <c r="E19" s="39">
        <v>11057</v>
      </c>
      <c r="F19" s="39">
        <v>11040</v>
      </c>
      <c r="G19" s="39">
        <v>11833</v>
      </c>
      <c r="H19" s="39">
        <v>10726</v>
      </c>
      <c r="I19" s="39">
        <v>0</v>
      </c>
      <c r="J19" s="39">
        <v>0</v>
      </c>
      <c r="K19" s="39">
        <v>0</v>
      </c>
      <c r="L19" s="39">
        <v>0</v>
      </c>
      <c r="M19" s="39">
        <v>0</v>
      </c>
      <c r="N19" s="39">
        <v>0</v>
      </c>
      <c r="O19" s="213">
        <v>68438</v>
      </c>
      <c r="P19" s="56"/>
      <c r="Q19" s="56"/>
      <c r="R19" s="59"/>
    </row>
    <row r="20" spans="1:18" s="49" customFormat="1" ht="9">
      <c r="A20" s="48"/>
      <c r="B20" s="219" t="s">
        <v>12</v>
      </c>
      <c r="C20" s="220">
        <v>40089</v>
      </c>
      <c r="D20" s="220">
        <v>39586</v>
      </c>
      <c r="E20" s="220">
        <v>39607</v>
      </c>
      <c r="F20" s="220">
        <v>37779</v>
      </c>
      <c r="G20" s="220">
        <v>39244</v>
      </c>
      <c r="H20" s="220">
        <v>35464</v>
      </c>
      <c r="I20" s="220">
        <v>0</v>
      </c>
      <c r="J20" s="220">
        <v>0</v>
      </c>
      <c r="K20" s="220">
        <v>0</v>
      </c>
      <c r="L20" s="220">
        <v>0</v>
      </c>
      <c r="M20" s="220">
        <v>0</v>
      </c>
      <c r="N20" s="220">
        <v>0</v>
      </c>
      <c r="O20" s="220">
        <v>231769</v>
      </c>
      <c r="P20" s="56"/>
      <c r="Q20" s="56"/>
      <c r="R20" s="59"/>
    </row>
    <row r="21" spans="1:18" s="49" customFormat="1" ht="9">
      <c r="A21" s="48"/>
      <c r="B21" s="212" t="s">
        <v>13</v>
      </c>
      <c r="C21" s="39">
        <v>28333</v>
      </c>
      <c r="D21" s="39">
        <v>34521</v>
      </c>
      <c r="E21" s="39">
        <v>25697</v>
      </c>
      <c r="F21" s="39">
        <v>22574</v>
      </c>
      <c r="G21" s="39">
        <v>22159</v>
      </c>
      <c r="H21" s="39">
        <v>21223</v>
      </c>
      <c r="I21" s="39">
        <v>0</v>
      </c>
      <c r="J21" s="39">
        <v>0</v>
      </c>
      <c r="K21" s="39">
        <v>0</v>
      </c>
      <c r="L21" s="39">
        <v>0</v>
      </c>
      <c r="M21" s="39">
        <v>0</v>
      </c>
      <c r="N21" s="39">
        <v>0</v>
      </c>
      <c r="O21" s="213">
        <v>154507</v>
      </c>
      <c r="P21" s="56"/>
      <c r="Q21" s="56"/>
      <c r="R21" s="59"/>
    </row>
    <row r="22" spans="1:18" s="49" customFormat="1" ht="9">
      <c r="A22" s="48"/>
      <c r="B22" s="219" t="s">
        <v>158</v>
      </c>
      <c r="C22" s="220">
        <v>17605</v>
      </c>
      <c r="D22" s="220">
        <v>18920</v>
      </c>
      <c r="E22" s="220">
        <v>17260</v>
      </c>
      <c r="F22" s="220">
        <v>17158</v>
      </c>
      <c r="G22" s="220">
        <v>17790</v>
      </c>
      <c r="H22" s="220">
        <v>16988</v>
      </c>
      <c r="I22" s="220">
        <v>0</v>
      </c>
      <c r="J22" s="220">
        <v>0</v>
      </c>
      <c r="K22" s="220">
        <v>0</v>
      </c>
      <c r="L22" s="220">
        <v>0</v>
      </c>
      <c r="M22" s="220">
        <v>0</v>
      </c>
      <c r="N22" s="220">
        <v>0</v>
      </c>
      <c r="O22" s="220">
        <v>105721</v>
      </c>
      <c r="P22" s="56"/>
      <c r="Q22" s="56"/>
      <c r="R22" s="59"/>
    </row>
    <row r="23" spans="1:18" s="49" customFormat="1" ht="9">
      <c r="A23" s="48"/>
      <c r="B23" s="212" t="s">
        <v>115</v>
      </c>
      <c r="C23" s="39">
        <v>9074</v>
      </c>
      <c r="D23" s="39">
        <v>12157</v>
      </c>
      <c r="E23" s="39">
        <v>7340</v>
      </c>
      <c r="F23" s="39">
        <v>7627</v>
      </c>
      <c r="G23" s="39">
        <v>3544</v>
      </c>
      <c r="H23" s="39">
        <v>6409</v>
      </c>
      <c r="I23" s="39">
        <v>0</v>
      </c>
      <c r="J23" s="39">
        <v>0</v>
      </c>
      <c r="K23" s="39">
        <v>0</v>
      </c>
      <c r="L23" s="39">
        <v>0</v>
      </c>
      <c r="M23" s="39">
        <v>0</v>
      </c>
      <c r="N23" s="39">
        <v>0</v>
      </c>
      <c r="O23" s="213">
        <v>46151</v>
      </c>
      <c r="P23" s="56"/>
      <c r="Q23" s="56"/>
      <c r="R23" s="59"/>
    </row>
    <row r="24" spans="1:18" s="49" customFormat="1" ht="9">
      <c r="A24" s="48"/>
      <c r="B24" s="219" t="s">
        <v>113</v>
      </c>
      <c r="C24" s="220">
        <v>13004</v>
      </c>
      <c r="D24" s="220">
        <v>12764</v>
      </c>
      <c r="E24" s="220">
        <v>12001</v>
      </c>
      <c r="F24" s="220">
        <v>11966</v>
      </c>
      <c r="G24" s="220">
        <v>12295</v>
      </c>
      <c r="H24" s="220">
        <v>9572</v>
      </c>
      <c r="I24" s="220">
        <v>0</v>
      </c>
      <c r="J24" s="220">
        <v>0</v>
      </c>
      <c r="K24" s="220">
        <v>0</v>
      </c>
      <c r="L24" s="220">
        <v>0</v>
      </c>
      <c r="M24" s="220">
        <v>0</v>
      </c>
      <c r="N24" s="220">
        <v>0</v>
      </c>
      <c r="O24" s="220">
        <v>71602</v>
      </c>
      <c r="P24" s="56"/>
      <c r="Q24" s="56"/>
      <c r="R24" s="59"/>
    </row>
    <row r="25" spans="1:18" s="49" customFormat="1" ht="9">
      <c r="A25" s="48"/>
      <c r="B25" s="212" t="s">
        <v>14</v>
      </c>
      <c r="C25" s="39">
        <v>33798</v>
      </c>
      <c r="D25" s="39">
        <v>30549</v>
      </c>
      <c r="E25" s="39">
        <v>34225</v>
      </c>
      <c r="F25" s="39">
        <v>31934</v>
      </c>
      <c r="G25" s="39">
        <v>33831</v>
      </c>
      <c r="H25" s="39">
        <v>31161</v>
      </c>
      <c r="I25" s="39">
        <v>0</v>
      </c>
      <c r="J25" s="39">
        <v>0</v>
      </c>
      <c r="K25" s="39">
        <v>0</v>
      </c>
      <c r="L25" s="39">
        <v>0</v>
      </c>
      <c r="M25" s="39">
        <v>0</v>
      </c>
      <c r="N25" s="39">
        <v>0</v>
      </c>
      <c r="O25" s="213">
        <v>195498</v>
      </c>
      <c r="P25" s="56"/>
      <c r="Q25" s="56"/>
      <c r="R25" s="59"/>
    </row>
    <row r="26" spans="1:18" s="49" customFormat="1" ht="9">
      <c r="A26" s="48"/>
      <c r="B26" s="85" t="s">
        <v>2</v>
      </c>
      <c r="C26" s="86">
        <v>482446</v>
      </c>
      <c r="D26" s="86">
        <v>471241</v>
      </c>
      <c r="E26" s="86">
        <v>437610</v>
      </c>
      <c r="F26" s="86">
        <v>440921</v>
      </c>
      <c r="G26" s="86">
        <v>448373</v>
      </c>
      <c r="H26" s="86">
        <v>410038</v>
      </c>
      <c r="I26" s="86">
        <v>0</v>
      </c>
      <c r="J26" s="86">
        <v>0</v>
      </c>
      <c r="K26" s="86">
        <v>0</v>
      </c>
      <c r="L26" s="86">
        <v>0</v>
      </c>
      <c r="M26" s="86">
        <v>0</v>
      </c>
      <c r="N26" s="86">
        <v>0</v>
      </c>
      <c r="O26" s="87">
        <v>2690629</v>
      </c>
      <c r="P26" s="56"/>
      <c r="Q26" s="56"/>
      <c r="R26" s="59"/>
    </row>
    <row r="27" spans="1:18" s="50" customFormat="1" ht="16.5" customHeight="1">
      <c r="A27" s="48"/>
      <c r="B27" s="54"/>
      <c r="C27" s="55"/>
      <c r="D27" s="55"/>
      <c r="E27" s="55"/>
      <c r="F27" s="55"/>
      <c r="G27" s="55"/>
      <c r="H27" s="55"/>
      <c r="I27" s="55"/>
      <c r="J27" s="55"/>
      <c r="K27" s="55"/>
      <c r="L27" s="55"/>
      <c r="M27" s="55"/>
      <c r="N27" s="55"/>
      <c r="O27" s="56"/>
      <c r="P27" s="56"/>
      <c r="Q27" s="56"/>
      <c r="R27" s="48"/>
    </row>
    <row r="28" spans="1:18" s="50" customFormat="1" ht="15.75" customHeight="1">
      <c r="A28" s="57"/>
      <c r="B28" s="325" t="s">
        <v>46</v>
      </c>
      <c r="C28" s="326"/>
      <c r="D28" s="326"/>
      <c r="E28" s="326"/>
      <c r="F28" s="326"/>
      <c r="G28" s="326"/>
      <c r="H28" s="326"/>
      <c r="I28" s="326"/>
      <c r="J28" s="326"/>
      <c r="K28" s="326"/>
      <c r="L28" s="326"/>
      <c r="M28" s="326"/>
      <c r="N28" s="326"/>
      <c r="O28" s="326"/>
      <c r="P28" s="327"/>
      <c r="Q28" s="56"/>
      <c r="R28" s="48"/>
    </row>
    <row r="29" spans="1:18" s="50" customFormat="1" ht="22.5" customHeight="1">
      <c r="A29" s="48"/>
      <c r="B29" s="116" t="s">
        <v>10</v>
      </c>
      <c r="C29" s="113" t="s">
        <v>35</v>
      </c>
      <c r="D29" s="113" t="s">
        <v>36</v>
      </c>
      <c r="E29" s="113" t="s">
        <v>37</v>
      </c>
      <c r="F29" s="113" t="s">
        <v>38</v>
      </c>
      <c r="G29" s="113" t="s">
        <v>39</v>
      </c>
      <c r="H29" s="113" t="s">
        <v>40</v>
      </c>
      <c r="I29" s="113" t="s">
        <v>41</v>
      </c>
      <c r="J29" s="113" t="s">
        <v>42</v>
      </c>
      <c r="K29" s="113" t="s">
        <v>43</v>
      </c>
      <c r="L29" s="208" t="s">
        <v>68</v>
      </c>
      <c r="M29" s="113" t="s">
        <v>0</v>
      </c>
      <c r="N29" s="113" t="s">
        <v>1</v>
      </c>
      <c r="O29" s="113" t="s">
        <v>30</v>
      </c>
      <c r="P29" s="117" t="s">
        <v>31</v>
      </c>
      <c r="Q29" s="57"/>
      <c r="R29" s="48"/>
    </row>
    <row r="30" spans="1:18" s="50" customFormat="1" ht="11.25" customHeight="1">
      <c r="A30" s="48"/>
      <c r="B30" s="92" t="s">
        <v>155</v>
      </c>
      <c r="C30" s="37">
        <v>60167772.000000007</v>
      </c>
      <c r="D30" s="37">
        <v>55390853.700000003</v>
      </c>
      <c r="E30" s="37">
        <v>58378433.400000006</v>
      </c>
      <c r="F30" s="37">
        <v>59226652.520000003</v>
      </c>
      <c r="G30" s="37">
        <v>57151056.550000004</v>
      </c>
      <c r="H30" s="37">
        <v>49304174.850000001</v>
      </c>
      <c r="I30" s="37">
        <v>0</v>
      </c>
      <c r="J30" s="37">
        <v>0</v>
      </c>
      <c r="K30" s="37">
        <v>0</v>
      </c>
      <c r="L30" s="37">
        <v>0</v>
      </c>
      <c r="M30" s="37">
        <v>0</v>
      </c>
      <c r="N30" s="37">
        <v>0</v>
      </c>
      <c r="O30" s="75">
        <v>339618943.02000004</v>
      </c>
      <c r="P30" s="75">
        <v>492216.61007415946</v>
      </c>
      <c r="Q30" s="57"/>
      <c r="R30" s="48"/>
    </row>
    <row r="31" spans="1:18" s="50" customFormat="1" ht="9">
      <c r="A31" s="48"/>
      <c r="B31" s="96" t="s">
        <v>3</v>
      </c>
      <c r="C31" s="107">
        <v>147923977.95000002</v>
      </c>
      <c r="D31" s="107">
        <v>139584825.45000002</v>
      </c>
      <c r="E31" s="107">
        <v>129480006.60000001</v>
      </c>
      <c r="F31" s="107">
        <v>142237860.80000001</v>
      </c>
      <c r="G31" s="107">
        <v>129057245.17</v>
      </c>
      <c r="H31" s="107">
        <v>125066819.43000001</v>
      </c>
      <c r="I31" s="107">
        <v>0</v>
      </c>
      <c r="J31" s="107">
        <v>0</v>
      </c>
      <c r="K31" s="107">
        <v>0</v>
      </c>
      <c r="L31" s="107">
        <v>0</v>
      </c>
      <c r="M31" s="107">
        <v>0</v>
      </c>
      <c r="N31" s="107">
        <v>0</v>
      </c>
      <c r="O31" s="107">
        <v>813350735.4000001</v>
      </c>
      <c r="P31" s="107">
        <v>1178200.2279588757</v>
      </c>
      <c r="Q31" s="57"/>
      <c r="R31" s="48"/>
    </row>
    <row r="32" spans="1:18" s="49" customFormat="1" ht="9">
      <c r="A32" s="48"/>
      <c r="B32" s="89" t="s">
        <v>71</v>
      </c>
      <c r="C32" s="37">
        <v>60753086.100000001</v>
      </c>
      <c r="D32" s="37">
        <v>54881064.000000007</v>
      </c>
      <c r="E32" s="37">
        <v>58716831.600000009</v>
      </c>
      <c r="F32" s="37">
        <v>61926126.640000008</v>
      </c>
      <c r="G32" s="37">
        <v>64176703.290000007</v>
      </c>
      <c r="H32" s="37">
        <v>54900605.970000006</v>
      </c>
      <c r="I32" s="37">
        <v>0</v>
      </c>
      <c r="J32" s="37">
        <v>0</v>
      </c>
      <c r="K32" s="37">
        <v>0</v>
      </c>
      <c r="L32" s="37">
        <v>0</v>
      </c>
      <c r="M32" s="37">
        <v>0</v>
      </c>
      <c r="N32" s="37">
        <v>0</v>
      </c>
      <c r="O32" s="75">
        <v>355354417.60000008</v>
      </c>
      <c r="P32" s="75">
        <v>515349.53542419913</v>
      </c>
      <c r="Q32" s="72"/>
      <c r="R32" s="59"/>
    </row>
    <row r="33" spans="1:18" s="49" customFormat="1" ht="9">
      <c r="A33" s="48"/>
      <c r="B33" s="96" t="s">
        <v>32</v>
      </c>
      <c r="C33" s="107">
        <v>75536987.400000006</v>
      </c>
      <c r="D33" s="107">
        <v>81361806.75</v>
      </c>
      <c r="E33" s="107">
        <v>58701018.600000009</v>
      </c>
      <c r="F33" s="107">
        <v>50842739.359999999</v>
      </c>
      <c r="G33" s="107">
        <v>57367622.270000003</v>
      </c>
      <c r="H33" s="107">
        <v>51530608.920000002</v>
      </c>
      <c r="I33" s="107">
        <v>0</v>
      </c>
      <c r="J33" s="107">
        <v>0</v>
      </c>
      <c r="K33" s="107">
        <v>0</v>
      </c>
      <c r="L33" s="107">
        <v>0</v>
      </c>
      <c r="M33" s="107">
        <v>0</v>
      </c>
      <c r="N33" s="107">
        <v>0</v>
      </c>
      <c r="O33" s="107">
        <v>375340783.30000001</v>
      </c>
      <c r="P33" s="107">
        <v>541936.42195415229</v>
      </c>
      <c r="Q33" s="72"/>
      <c r="R33" s="59"/>
    </row>
    <row r="34" spans="1:18" s="49" customFormat="1" ht="9">
      <c r="A34" s="48"/>
      <c r="B34" s="95" t="s">
        <v>99</v>
      </c>
      <c r="C34" s="37">
        <v>118510371.00000001</v>
      </c>
      <c r="D34" s="37">
        <v>113824711.35000001</v>
      </c>
      <c r="E34" s="37">
        <v>103375906.2</v>
      </c>
      <c r="F34" s="37">
        <v>109282706.12</v>
      </c>
      <c r="G34" s="37">
        <v>106655432.31</v>
      </c>
      <c r="H34" s="37">
        <v>103984373.43000001</v>
      </c>
      <c r="I34" s="37">
        <v>0</v>
      </c>
      <c r="J34" s="37">
        <v>0</v>
      </c>
      <c r="K34" s="37">
        <v>0</v>
      </c>
      <c r="L34" s="37">
        <v>0</v>
      </c>
      <c r="M34" s="37">
        <v>0</v>
      </c>
      <c r="N34" s="37">
        <v>0</v>
      </c>
      <c r="O34" s="75">
        <v>655633500.41000009</v>
      </c>
      <c r="P34" s="75">
        <v>949599.22485409048</v>
      </c>
      <c r="Q34" s="72"/>
      <c r="R34" s="59"/>
    </row>
    <row r="35" spans="1:18" s="49" customFormat="1" ht="9">
      <c r="A35" s="48"/>
      <c r="B35" s="96" t="s">
        <v>156</v>
      </c>
      <c r="C35" s="107">
        <v>245098705.95000002</v>
      </c>
      <c r="D35" s="107">
        <v>214800834.15000001</v>
      </c>
      <c r="E35" s="107">
        <v>205967487.60000002</v>
      </c>
      <c r="F35" s="107">
        <v>224265711.88000003</v>
      </c>
      <c r="G35" s="107">
        <v>238585358.06000003</v>
      </c>
      <c r="H35" s="107">
        <v>210996952.74000004</v>
      </c>
      <c r="I35" s="107">
        <v>0</v>
      </c>
      <c r="J35" s="107">
        <v>0</v>
      </c>
      <c r="K35" s="107">
        <v>0</v>
      </c>
      <c r="L35" s="107">
        <v>0</v>
      </c>
      <c r="M35" s="107">
        <v>0</v>
      </c>
      <c r="N35" s="107">
        <v>0</v>
      </c>
      <c r="O35" s="107">
        <v>1339715050.3800001</v>
      </c>
      <c r="P35" s="107">
        <v>1941010.3461988815</v>
      </c>
      <c r="Q35" s="72"/>
      <c r="R35" s="59"/>
    </row>
    <row r="36" spans="1:18" s="49" customFormat="1" ht="9">
      <c r="A36" s="48"/>
      <c r="B36" s="92" t="s">
        <v>4</v>
      </c>
      <c r="C36" s="37">
        <v>34089826.050000004</v>
      </c>
      <c r="D36" s="37">
        <v>33469896.600000005</v>
      </c>
      <c r="E36" s="37">
        <v>32878389.600000001</v>
      </c>
      <c r="F36" s="37">
        <v>28875808.360000003</v>
      </c>
      <c r="G36" s="37">
        <v>29102611.020000003</v>
      </c>
      <c r="H36" s="37">
        <v>25027418.850000001</v>
      </c>
      <c r="I36" s="37">
        <v>0</v>
      </c>
      <c r="J36" s="37">
        <v>0</v>
      </c>
      <c r="K36" s="37">
        <v>0</v>
      </c>
      <c r="L36" s="37">
        <v>0</v>
      </c>
      <c r="M36" s="37">
        <v>0</v>
      </c>
      <c r="N36" s="37">
        <v>0</v>
      </c>
      <c r="O36" s="75">
        <v>183443950.47999999</v>
      </c>
      <c r="P36" s="75">
        <v>265490.51058060001</v>
      </c>
      <c r="Q36" s="72"/>
      <c r="R36" s="59"/>
    </row>
    <row r="37" spans="1:18" s="49" customFormat="1" ht="9">
      <c r="A37" s="48"/>
      <c r="B37" s="96" t="s">
        <v>5</v>
      </c>
      <c r="C37" s="107">
        <v>70889089.950000003</v>
      </c>
      <c r="D37" s="107">
        <v>69224406.300000012</v>
      </c>
      <c r="E37" s="107">
        <v>71436808.799999997</v>
      </c>
      <c r="F37" s="107">
        <v>72016640.360000014</v>
      </c>
      <c r="G37" s="107">
        <v>74514531.63000001</v>
      </c>
      <c r="H37" s="107">
        <v>68134632.300000012</v>
      </c>
      <c r="I37" s="107">
        <v>0</v>
      </c>
      <c r="J37" s="107">
        <v>0</v>
      </c>
      <c r="K37" s="107">
        <v>0</v>
      </c>
      <c r="L37" s="107">
        <v>0</v>
      </c>
      <c r="M37" s="107">
        <v>0</v>
      </c>
      <c r="N37" s="107">
        <v>0</v>
      </c>
      <c r="O37" s="107">
        <v>426216109.34000003</v>
      </c>
      <c r="P37" s="107">
        <v>618064.38953069248</v>
      </c>
      <c r="Q37" s="72"/>
      <c r="R37" s="59"/>
    </row>
    <row r="38" spans="1:18" s="49" customFormat="1" ht="9">
      <c r="A38" s="48"/>
      <c r="B38" s="219" t="s">
        <v>157</v>
      </c>
      <c r="C38" s="220">
        <v>222844182.75</v>
      </c>
      <c r="D38" s="220">
        <v>214073911.80000001</v>
      </c>
      <c r="E38" s="220">
        <v>199556897.40000001</v>
      </c>
      <c r="F38" s="220">
        <v>205635851.12000003</v>
      </c>
      <c r="G38" s="220">
        <v>223276072.53000003</v>
      </c>
      <c r="H38" s="220">
        <v>200653776.96000004</v>
      </c>
      <c r="I38" s="220">
        <v>0</v>
      </c>
      <c r="J38" s="220">
        <v>0</v>
      </c>
      <c r="K38" s="220">
        <v>0</v>
      </c>
      <c r="L38" s="220">
        <v>0</v>
      </c>
      <c r="M38" s="220">
        <v>0</v>
      </c>
      <c r="N38" s="220">
        <v>0</v>
      </c>
      <c r="O38" s="220">
        <v>1266040692.5600002</v>
      </c>
      <c r="P38" s="220">
        <v>1834306.3654875276</v>
      </c>
      <c r="Q38" s="72"/>
      <c r="R38" s="59"/>
    </row>
    <row r="39" spans="1:18" s="49" customFormat="1" ht="9">
      <c r="A39" s="48"/>
      <c r="B39" s="93" t="s">
        <v>11</v>
      </c>
      <c r="C39" s="39">
        <v>35823740.400000006</v>
      </c>
      <c r="D39" s="39">
        <v>39014646.300000004</v>
      </c>
      <c r="E39" s="39">
        <v>34968868.200000003</v>
      </c>
      <c r="F39" s="39">
        <v>35020204.800000004</v>
      </c>
      <c r="G39" s="39">
        <v>37685620.07</v>
      </c>
      <c r="H39" s="39">
        <v>34262169.060000002</v>
      </c>
      <c r="I39" s="39">
        <v>0</v>
      </c>
      <c r="J39" s="39">
        <v>0</v>
      </c>
      <c r="K39" s="39">
        <v>0</v>
      </c>
      <c r="L39" s="39">
        <v>0</v>
      </c>
      <c r="M39" s="39">
        <v>0</v>
      </c>
      <c r="N39" s="39">
        <v>0</v>
      </c>
      <c r="O39" s="213">
        <v>216775248.83000001</v>
      </c>
      <c r="P39" s="213">
        <v>314150.62870961992</v>
      </c>
      <c r="Q39" s="72"/>
      <c r="R39" s="59"/>
    </row>
    <row r="40" spans="1:18" s="49" customFormat="1" ht="9">
      <c r="A40" s="48"/>
      <c r="B40" s="219" t="s">
        <v>12</v>
      </c>
      <c r="C40" s="220">
        <v>126154069.65000002</v>
      </c>
      <c r="D40" s="220">
        <v>124571204.10000002</v>
      </c>
      <c r="E40" s="220">
        <v>125261098.20000002</v>
      </c>
      <c r="F40" s="220">
        <v>119839521.48</v>
      </c>
      <c r="G40" s="220">
        <v>124983898.76000002</v>
      </c>
      <c r="H40" s="220">
        <v>113283009.84</v>
      </c>
      <c r="I40" s="220">
        <v>0</v>
      </c>
      <c r="J40" s="220">
        <v>0</v>
      </c>
      <c r="K40" s="220">
        <v>0</v>
      </c>
      <c r="L40" s="220">
        <v>0</v>
      </c>
      <c r="M40" s="220">
        <v>0</v>
      </c>
      <c r="N40" s="220">
        <v>0</v>
      </c>
      <c r="O40" s="220">
        <v>734092802.03000009</v>
      </c>
      <c r="P40" s="220">
        <v>1063827.1764146308</v>
      </c>
      <c r="Q40" s="72"/>
      <c r="R40" s="59"/>
    </row>
    <row r="41" spans="1:18" s="49" customFormat="1" ht="9">
      <c r="A41" s="48"/>
      <c r="B41" s="93" t="s">
        <v>13</v>
      </c>
      <c r="C41" s="39">
        <v>89159701.050000012</v>
      </c>
      <c r="D41" s="39">
        <v>108632408.85000001</v>
      </c>
      <c r="E41" s="39">
        <v>81269332.200000003</v>
      </c>
      <c r="F41" s="39">
        <v>71607436.88000001</v>
      </c>
      <c r="G41" s="39">
        <v>70571761.609999999</v>
      </c>
      <c r="H41" s="39">
        <v>67792841.13000001</v>
      </c>
      <c r="I41" s="39">
        <v>0</v>
      </c>
      <c r="J41" s="39">
        <v>0</v>
      </c>
      <c r="K41" s="39">
        <v>0</v>
      </c>
      <c r="L41" s="39">
        <v>0</v>
      </c>
      <c r="M41" s="39">
        <v>0</v>
      </c>
      <c r="N41" s="39">
        <v>0</v>
      </c>
      <c r="O41" s="213">
        <v>489033481.72000003</v>
      </c>
      <c r="P41" s="213">
        <v>706863.37419588235</v>
      </c>
      <c r="Q41" s="72"/>
      <c r="R41" s="59"/>
    </row>
    <row r="42" spans="1:18" s="49" customFormat="1" ht="9">
      <c r="A42" s="48"/>
      <c r="B42" s="219" t="s">
        <v>158</v>
      </c>
      <c r="C42" s="220">
        <v>55400294.250000007</v>
      </c>
      <c r="D42" s="220">
        <v>59538402.000000007</v>
      </c>
      <c r="E42" s="220">
        <v>54586476</v>
      </c>
      <c r="F42" s="220">
        <v>54427234.960000008</v>
      </c>
      <c r="G42" s="220">
        <v>56657414.100000009</v>
      </c>
      <c r="H42" s="220">
        <v>54264938.280000001</v>
      </c>
      <c r="I42" s="220">
        <v>0</v>
      </c>
      <c r="J42" s="220">
        <v>0</v>
      </c>
      <c r="K42" s="220">
        <v>0</v>
      </c>
      <c r="L42" s="220">
        <v>0</v>
      </c>
      <c r="M42" s="220">
        <v>0</v>
      </c>
      <c r="N42" s="220">
        <v>0</v>
      </c>
      <c r="O42" s="220">
        <v>334874759.59000003</v>
      </c>
      <c r="P42" s="220">
        <v>485340.01511501544</v>
      </c>
      <c r="Q42" s="72"/>
      <c r="R42" s="59"/>
    </row>
    <row r="43" spans="1:18" s="49" customFormat="1" ht="9">
      <c r="A43" s="48"/>
      <c r="B43" s="93" t="s">
        <v>115</v>
      </c>
      <c r="C43" s="39">
        <v>28554516.900000002</v>
      </c>
      <c r="D43" s="39">
        <v>38256255.450000003</v>
      </c>
      <c r="E43" s="39">
        <v>23213484.000000004</v>
      </c>
      <c r="F43" s="39">
        <v>24193759.240000006</v>
      </c>
      <c r="G43" s="39">
        <v>11286895.76</v>
      </c>
      <c r="H43" s="39">
        <v>20472332.790000003</v>
      </c>
      <c r="I43" s="39">
        <v>0</v>
      </c>
      <c r="J43" s="39">
        <v>0</v>
      </c>
      <c r="K43" s="39">
        <v>0</v>
      </c>
      <c r="L43" s="39">
        <v>0</v>
      </c>
      <c r="M43" s="39">
        <v>0</v>
      </c>
      <c r="N43" s="39">
        <v>0</v>
      </c>
      <c r="O43" s="213">
        <v>145977244.14000002</v>
      </c>
      <c r="P43" s="213">
        <v>210646.69248181913</v>
      </c>
      <c r="Q43" s="72"/>
      <c r="R43" s="59"/>
    </row>
    <row r="44" spans="1:18" s="49" customFormat="1" ht="9">
      <c r="A44" s="48"/>
      <c r="B44" s="219" t="s">
        <v>113</v>
      </c>
      <c r="C44" s="220">
        <v>40921637.400000006</v>
      </c>
      <c r="D44" s="220">
        <v>40166393.400000006</v>
      </c>
      <c r="E44" s="220">
        <v>37954362.600000001</v>
      </c>
      <c r="F44" s="220">
        <v>37957587.920000002</v>
      </c>
      <c r="G44" s="220">
        <v>39156993.050000004</v>
      </c>
      <c r="H44" s="220">
        <v>30575935.320000004</v>
      </c>
      <c r="I44" s="220">
        <v>0</v>
      </c>
      <c r="J44" s="220">
        <v>0</v>
      </c>
      <c r="K44" s="220">
        <v>0</v>
      </c>
      <c r="L44" s="220">
        <v>0</v>
      </c>
      <c r="M44" s="220">
        <v>0</v>
      </c>
      <c r="N44" s="220">
        <v>0</v>
      </c>
      <c r="O44" s="220">
        <v>226732909.69</v>
      </c>
      <c r="P44" s="220">
        <v>328354.89024619327</v>
      </c>
      <c r="Q44" s="72"/>
      <c r="R44" s="59"/>
    </row>
    <row r="45" spans="1:18" s="49" customFormat="1" ht="9">
      <c r="A45" s="48"/>
      <c r="B45" s="93" t="s">
        <v>14</v>
      </c>
      <c r="C45" s="39">
        <v>106357236.30000001</v>
      </c>
      <c r="D45" s="39">
        <v>96133120.650000006</v>
      </c>
      <c r="E45" s="39">
        <v>108239985.00000001</v>
      </c>
      <c r="F45" s="39">
        <v>101298480.08</v>
      </c>
      <c r="G45" s="39">
        <v>107744630.49000001</v>
      </c>
      <c r="H45" s="39">
        <v>99537893.909999996</v>
      </c>
      <c r="I45" s="39">
        <v>0</v>
      </c>
      <c r="J45" s="39">
        <v>0</v>
      </c>
      <c r="K45" s="39">
        <v>0</v>
      </c>
      <c r="L45" s="39">
        <v>0</v>
      </c>
      <c r="M45" s="39">
        <v>0</v>
      </c>
      <c r="N45" s="39">
        <v>0</v>
      </c>
      <c r="O45" s="213">
        <v>619311346.43000007</v>
      </c>
      <c r="P45" s="213">
        <v>897920.26727737254</v>
      </c>
      <c r="Q45" s="72"/>
      <c r="R45" s="59"/>
    </row>
    <row r="46" spans="1:18" s="49" customFormat="1" ht="9">
      <c r="A46" s="48"/>
      <c r="B46" s="88" t="s">
        <v>2</v>
      </c>
      <c r="C46" s="88">
        <v>1518185195.1000001</v>
      </c>
      <c r="D46" s="88">
        <v>1482924740.8500001</v>
      </c>
      <c r="E46" s="88">
        <v>1383985386</v>
      </c>
      <c r="F46" s="88">
        <v>1398654322.5200002</v>
      </c>
      <c r="G46" s="88">
        <v>1427973846.6699998</v>
      </c>
      <c r="H46" s="88">
        <v>1309788483.78</v>
      </c>
      <c r="I46" s="88">
        <v>0</v>
      </c>
      <c r="J46" s="88">
        <v>0</v>
      </c>
      <c r="K46" s="88">
        <v>0</v>
      </c>
      <c r="L46" s="88">
        <v>0</v>
      </c>
      <c r="M46" s="88">
        <v>0</v>
      </c>
      <c r="N46" s="88">
        <v>0</v>
      </c>
      <c r="O46" s="88">
        <v>8521511974.920001</v>
      </c>
      <c r="P46" s="135">
        <v>12343276.676503714</v>
      </c>
      <c r="Q46" s="72"/>
      <c r="R46" s="59"/>
    </row>
    <row r="47" spans="1:18" s="49" customFormat="1" ht="9">
      <c r="A47" s="48"/>
      <c r="B47" s="88" t="s">
        <v>7</v>
      </c>
      <c r="C47" s="88">
        <v>2102895.2075628508</v>
      </c>
      <c r="D47" s="88">
        <v>2106187.8491790704</v>
      </c>
      <c r="E47" s="88">
        <v>2029095.820077118</v>
      </c>
      <c r="F47" s="88">
        <v>2087761.8893317215</v>
      </c>
      <c r="G47" s="88">
        <v>2094202.4823940045</v>
      </c>
      <c r="H47" s="88">
        <v>1923133.4279589467</v>
      </c>
      <c r="I47" s="88">
        <v>0</v>
      </c>
      <c r="J47" s="88">
        <v>0</v>
      </c>
      <c r="K47" s="88">
        <v>0</v>
      </c>
      <c r="L47" s="88">
        <v>0</v>
      </c>
      <c r="M47" s="88">
        <v>0</v>
      </c>
      <c r="N47" s="88">
        <v>0</v>
      </c>
      <c r="O47" s="88">
        <v>12343276.676503712</v>
      </c>
      <c r="P47" s="88"/>
      <c r="Q47" s="72"/>
      <c r="R47" s="59"/>
    </row>
    <row r="48" spans="1:18" s="50" customFormat="1" ht="18" customHeight="1">
      <c r="A48" s="48"/>
      <c r="B48" s="88" t="s">
        <v>28</v>
      </c>
      <c r="C48" s="99">
        <v>721.95</v>
      </c>
      <c r="D48" s="99">
        <v>704.08</v>
      </c>
      <c r="E48" s="99">
        <v>682.07</v>
      </c>
      <c r="F48" s="99">
        <v>669.93000000000006</v>
      </c>
      <c r="G48" s="99">
        <v>681.87</v>
      </c>
      <c r="H48" s="99">
        <v>681.07</v>
      </c>
      <c r="I48" s="99">
        <v>1</v>
      </c>
      <c r="J48" s="99">
        <v>1</v>
      </c>
      <c r="K48" s="99">
        <v>1</v>
      </c>
      <c r="L48" s="99">
        <v>1</v>
      </c>
      <c r="M48" s="99">
        <v>1</v>
      </c>
      <c r="N48" s="99">
        <v>1</v>
      </c>
      <c r="O48" s="181"/>
      <c r="P48" s="88"/>
      <c r="Q48" s="57"/>
      <c r="R48" s="48"/>
    </row>
    <row r="49" spans="1:20" s="73" customFormat="1" ht="18" customHeight="1">
      <c r="A49" s="48"/>
      <c r="C49" s="55"/>
      <c r="D49" s="55"/>
      <c r="E49" s="55"/>
      <c r="F49" s="55"/>
      <c r="G49" s="55"/>
      <c r="H49" s="55"/>
      <c r="I49" s="55"/>
      <c r="J49" s="55"/>
      <c r="K49" s="55"/>
      <c r="L49" s="55"/>
      <c r="M49" s="55"/>
      <c r="N49" s="55"/>
      <c r="O49" s="56"/>
      <c r="P49" s="56"/>
      <c r="Q49" s="57"/>
      <c r="R49" s="48"/>
    </row>
    <row r="50" spans="1:20" s="50" customFormat="1" ht="16.5" customHeight="1">
      <c r="A50" s="48"/>
      <c r="B50" s="294" t="s">
        <v>47</v>
      </c>
      <c r="C50" s="323"/>
      <c r="D50" s="323"/>
      <c r="E50" s="323"/>
      <c r="F50" s="323"/>
      <c r="G50" s="323"/>
      <c r="H50" s="323"/>
      <c r="I50" s="323"/>
      <c r="J50" s="323"/>
      <c r="K50" s="323"/>
      <c r="L50" s="323"/>
      <c r="M50" s="323"/>
      <c r="N50" s="323"/>
      <c r="O50" s="323"/>
      <c r="P50" s="324"/>
      <c r="Q50" s="68"/>
      <c r="R50" s="48"/>
    </row>
    <row r="51" spans="1:20" s="50" customFormat="1" ht="17.25" customHeight="1">
      <c r="A51" s="57"/>
      <c r="B51" s="69"/>
      <c r="C51" s="70"/>
      <c r="D51" s="70"/>
      <c r="E51" s="70"/>
      <c r="F51" s="70"/>
      <c r="G51" s="70"/>
      <c r="H51" s="70"/>
      <c r="I51" s="70"/>
      <c r="J51" s="70"/>
      <c r="K51" s="70"/>
      <c r="L51" s="70"/>
      <c r="M51" s="70"/>
      <c r="N51" s="70"/>
      <c r="O51" s="321" t="s">
        <v>151</v>
      </c>
      <c r="P51" s="322"/>
      <c r="Q51" s="56"/>
      <c r="R51" s="48"/>
    </row>
    <row r="52" spans="1:20" s="50" customFormat="1" ht="22.5" customHeight="1">
      <c r="A52" s="48"/>
      <c r="B52" s="69" t="s">
        <v>10</v>
      </c>
      <c r="C52" s="70" t="s">
        <v>35</v>
      </c>
      <c r="D52" s="70" t="s">
        <v>36</v>
      </c>
      <c r="E52" s="70" t="s">
        <v>37</v>
      </c>
      <c r="F52" s="70" t="s">
        <v>38</v>
      </c>
      <c r="G52" s="70" t="s">
        <v>39</v>
      </c>
      <c r="H52" s="70" t="s">
        <v>40</v>
      </c>
      <c r="I52" s="70" t="s">
        <v>41</v>
      </c>
      <c r="J52" s="70" t="s">
        <v>42</v>
      </c>
      <c r="K52" s="70" t="s">
        <v>43</v>
      </c>
      <c r="L52" s="70" t="s">
        <v>68</v>
      </c>
      <c r="M52" s="70" t="s">
        <v>0</v>
      </c>
      <c r="N52" s="70" t="s">
        <v>1</v>
      </c>
      <c r="O52" s="70" t="s">
        <v>33</v>
      </c>
      <c r="P52" s="71" t="s">
        <v>34</v>
      </c>
      <c r="Q52" s="57"/>
      <c r="R52" s="48"/>
    </row>
    <row r="53" spans="1:20" s="50" customFormat="1" ht="11.25" customHeight="1">
      <c r="A53" s="48"/>
      <c r="B53" s="95" t="s">
        <v>155</v>
      </c>
      <c r="C53" s="37">
        <v>55969.397280334728</v>
      </c>
      <c r="D53" s="37">
        <v>54369.562379275085</v>
      </c>
      <c r="E53" s="37">
        <v>56059.273308413241</v>
      </c>
      <c r="F53" s="37">
        <v>57395.779015585671</v>
      </c>
      <c r="G53" s="37">
        <v>62916.983449428808</v>
      </c>
      <c r="H53" s="37">
        <v>67344.745513443471</v>
      </c>
      <c r="I53" s="37" t="s">
        <v>152</v>
      </c>
      <c r="J53" s="37" t="s">
        <v>152</v>
      </c>
      <c r="K53" s="37" t="s">
        <v>152</v>
      </c>
      <c r="L53" s="37" t="s">
        <v>152</v>
      </c>
      <c r="M53" s="37" t="s">
        <v>152</v>
      </c>
      <c r="N53" s="37" t="s">
        <v>152</v>
      </c>
      <c r="O53" s="37">
        <v>58770.647232169504</v>
      </c>
      <c r="P53" s="108">
        <v>85.238768584619521</v>
      </c>
      <c r="Q53" s="57"/>
      <c r="R53" s="48"/>
    </row>
    <row r="54" spans="1:20" s="50" customFormat="1" ht="11.25" customHeight="1">
      <c r="A54" s="48"/>
      <c r="B54" s="97" t="s">
        <v>3</v>
      </c>
      <c r="C54" s="105">
        <v>53373.363435233048</v>
      </c>
      <c r="D54" s="105">
        <v>52384.335234574028</v>
      </c>
      <c r="E54" s="105">
        <v>56110.726728707166</v>
      </c>
      <c r="F54" s="105">
        <v>53864.383496877788</v>
      </c>
      <c r="G54" s="105">
        <v>59816.426621918414</v>
      </c>
      <c r="H54" s="105">
        <v>56087.837764666823</v>
      </c>
      <c r="I54" s="105" t="s">
        <v>152</v>
      </c>
      <c r="J54" s="105" t="s">
        <v>152</v>
      </c>
      <c r="K54" s="105" t="s">
        <v>152</v>
      </c>
      <c r="L54" s="105" t="s">
        <v>152</v>
      </c>
      <c r="M54" s="105" t="s">
        <v>152</v>
      </c>
      <c r="N54" s="105" t="s">
        <v>152</v>
      </c>
      <c r="O54" s="105">
        <v>55155.108188193335</v>
      </c>
      <c r="P54" s="109">
        <v>79.930768503117918</v>
      </c>
      <c r="Q54" s="57"/>
      <c r="R54" s="48"/>
    </row>
    <row r="55" spans="1:20" s="50" customFormat="1" ht="9">
      <c r="A55" s="48"/>
      <c r="B55" s="89" t="s">
        <v>71</v>
      </c>
      <c r="C55" s="37">
        <v>42241.645964984978</v>
      </c>
      <c r="D55" s="37">
        <v>40618.750917431193</v>
      </c>
      <c r="E55" s="37">
        <v>46124.211623397612</v>
      </c>
      <c r="F55" s="37">
        <v>45206.657258477615</v>
      </c>
      <c r="G55" s="37">
        <v>44235.296957967344</v>
      </c>
      <c r="H55" s="37">
        <v>47632.895735148661</v>
      </c>
      <c r="I55" s="37" t="s">
        <v>152</v>
      </c>
      <c r="J55" s="37" t="s">
        <v>152</v>
      </c>
      <c r="K55" s="37" t="s">
        <v>152</v>
      </c>
      <c r="L55" s="37" t="s">
        <v>152</v>
      </c>
      <c r="M55" s="37" t="s">
        <v>152</v>
      </c>
      <c r="N55" s="37" t="s">
        <v>152</v>
      </c>
      <c r="O55" s="37">
        <v>44332.157374389331</v>
      </c>
      <c r="P55" s="108">
        <v>64.346408055612073</v>
      </c>
      <c r="Q55" s="57"/>
      <c r="R55" s="48"/>
    </row>
    <row r="56" spans="1:20" s="49" customFormat="1" ht="9">
      <c r="A56" s="48"/>
      <c r="B56" s="97" t="s">
        <v>32</v>
      </c>
      <c r="C56" s="105">
        <v>29997.447967005501</v>
      </c>
      <c r="D56" s="105">
        <v>28582.852833107718</v>
      </c>
      <c r="E56" s="105">
        <v>31829.204245460911</v>
      </c>
      <c r="F56" s="105">
        <v>32753.408410282005</v>
      </c>
      <c r="G56" s="105">
        <v>34582.054738244602</v>
      </c>
      <c r="H56" s="105">
        <v>33032.149640466152</v>
      </c>
      <c r="I56" s="105" t="s">
        <v>152</v>
      </c>
      <c r="J56" s="105" t="s">
        <v>152</v>
      </c>
      <c r="K56" s="105" t="s">
        <v>152</v>
      </c>
      <c r="L56" s="105" t="s">
        <v>152</v>
      </c>
      <c r="M56" s="105" t="s">
        <v>152</v>
      </c>
      <c r="N56" s="105" t="s">
        <v>152</v>
      </c>
      <c r="O56" s="105">
        <v>31457.363259214286</v>
      </c>
      <c r="P56" s="109">
        <v>45.47263911504524</v>
      </c>
      <c r="Q56" s="72"/>
      <c r="R56" s="59"/>
    </row>
    <row r="57" spans="1:20" s="49" customFormat="1" ht="9">
      <c r="A57" s="48"/>
      <c r="B57" s="95" t="s">
        <v>99</v>
      </c>
      <c r="C57" s="37">
        <v>87570.025730217734</v>
      </c>
      <c r="D57" s="37">
        <v>78769.476735506338</v>
      </c>
      <c r="E57" s="37">
        <v>103619.74959464007</v>
      </c>
      <c r="F57" s="37">
        <v>82821.253664625125</v>
      </c>
      <c r="G57" s="37">
        <v>102421.55672011705</v>
      </c>
      <c r="H57" s="37">
        <v>97390.431726722571</v>
      </c>
      <c r="I57" s="37" t="s">
        <v>152</v>
      </c>
      <c r="J57" s="37" t="s">
        <v>152</v>
      </c>
      <c r="K57" s="37" t="s">
        <v>152</v>
      </c>
      <c r="L57" s="37" t="s">
        <v>152</v>
      </c>
      <c r="M57" s="37" t="s">
        <v>152</v>
      </c>
      <c r="N57" s="37" t="s">
        <v>152</v>
      </c>
      <c r="O57" s="37">
        <v>91723.135070117045</v>
      </c>
      <c r="P57" s="108">
        <v>132.9628677283275</v>
      </c>
      <c r="Q57" s="72"/>
      <c r="R57" s="59"/>
    </row>
    <row r="58" spans="1:20" s="49" customFormat="1" ht="9">
      <c r="A58" s="48"/>
      <c r="B58" s="97" t="s">
        <v>156</v>
      </c>
      <c r="C58" s="105">
        <v>87064.113407885787</v>
      </c>
      <c r="D58" s="105">
        <v>88783.731053780459</v>
      </c>
      <c r="E58" s="105">
        <v>100256.79495132512</v>
      </c>
      <c r="F58" s="105">
        <v>99557.204698793474</v>
      </c>
      <c r="G58" s="105">
        <v>95679.219505032437</v>
      </c>
      <c r="H58" s="105">
        <v>105243.34108456718</v>
      </c>
      <c r="I58" s="105" t="s">
        <v>152</v>
      </c>
      <c r="J58" s="105" t="s">
        <v>152</v>
      </c>
      <c r="K58" s="105" t="s">
        <v>152</v>
      </c>
      <c r="L58" s="105" t="s">
        <v>152</v>
      </c>
      <c r="M58" s="105" t="s">
        <v>152</v>
      </c>
      <c r="N58" s="105" t="s">
        <v>152</v>
      </c>
      <c r="O58" s="105">
        <v>95826.648391375595</v>
      </c>
      <c r="P58" s="109">
        <v>139.02344444961076</v>
      </c>
      <c r="Q58" s="72"/>
      <c r="R58" s="59"/>
    </row>
    <row r="59" spans="1:20" s="49" customFormat="1" ht="9">
      <c r="A59" s="48"/>
      <c r="B59" s="95" t="s">
        <v>4</v>
      </c>
      <c r="C59" s="37">
        <v>48163.237607310992</v>
      </c>
      <c r="D59" s="37">
        <v>54414.933715682586</v>
      </c>
      <c r="E59" s="37">
        <v>56600.279338207001</v>
      </c>
      <c r="F59" s="37">
        <v>59201.951993848183</v>
      </c>
      <c r="G59" s="37">
        <v>64671.265156489382</v>
      </c>
      <c r="H59" s="37">
        <v>64630.412380344605</v>
      </c>
      <c r="I59" s="37" t="s">
        <v>152</v>
      </c>
      <c r="J59" s="37" t="s">
        <v>152</v>
      </c>
      <c r="K59" s="37" t="s">
        <v>152</v>
      </c>
      <c r="L59" s="37" t="s">
        <v>152</v>
      </c>
      <c r="M59" s="37" t="s">
        <v>152</v>
      </c>
      <c r="N59" s="37" t="s">
        <v>152</v>
      </c>
      <c r="O59" s="37">
        <v>57389.184912238314</v>
      </c>
      <c r="P59" s="108">
        <v>83.222951759774944</v>
      </c>
      <c r="Q59" s="72"/>
      <c r="R59" s="59"/>
    </row>
    <row r="60" spans="1:20" s="49" customFormat="1" ht="9">
      <c r="A60" s="48"/>
      <c r="B60" s="97" t="s">
        <v>5</v>
      </c>
      <c r="C60" s="105">
        <v>40303.334798242111</v>
      </c>
      <c r="D60" s="105">
        <v>37768.385035003179</v>
      </c>
      <c r="E60" s="105">
        <v>42901.746281211264</v>
      </c>
      <c r="F60" s="105">
        <v>45321.15002422587</v>
      </c>
      <c r="G60" s="105">
        <v>42811.067957430438</v>
      </c>
      <c r="H60" s="105">
        <v>44344.943694327238</v>
      </c>
      <c r="I60" s="105" t="s">
        <v>152</v>
      </c>
      <c r="J60" s="105" t="s">
        <v>152</v>
      </c>
      <c r="K60" s="105" t="s">
        <v>152</v>
      </c>
      <c r="L60" s="105" t="s">
        <v>152</v>
      </c>
      <c r="M60" s="105" t="s">
        <v>152</v>
      </c>
      <c r="N60" s="105" t="s">
        <v>152</v>
      </c>
      <c r="O60" s="105">
        <v>42248.657135636931</v>
      </c>
      <c r="P60" s="109">
        <v>61.333799679449264</v>
      </c>
      <c r="Q60" s="72"/>
      <c r="R60" s="59"/>
    </row>
    <row r="61" spans="1:20" s="49" customFormat="1" ht="9">
      <c r="A61" s="48"/>
      <c r="B61" s="221" t="s">
        <v>157</v>
      </c>
      <c r="C61" s="210">
        <v>44283.53934900798</v>
      </c>
      <c r="D61" s="210">
        <v>42616.135752925264</v>
      </c>
      <c r="E61" s="210">
        <v>51557.201334411002</v>
      </c>
      <c r="F61" s="210">
        <v>48967.992641841236</v>
      </c>
      <c r="G61" s="210">
        <v>48809.075341977266</v>
      </c>
      <c r="H61" s="210">
        <v>48945.081460137546</v>
      </c>
      <c r="I61" s="210" t="s">
        <v>152</v>
      </c>
      <c r="J61" s="210" t="s">
        <v>152</v>
      </c>
      <c r="K61" s="210" t="s">
        <v>152</v>
      </c>
      <c r="L61" s="210" t="s">
        <v>152</v>
      </c>
      <c r="M61" s="210" t="s">
        <v>152</v>
      </c>
      <c r="N61" s="210" t="s">
        <v>152</v>
      </c>
      <c r="O61" s="210">
        <v>47434.213785149026</v>
      </c>
      <c r="P61" s="222">
        <v>68.807886146238843</v>
      </c>
      <c r="Q61" s="72"/>
      <c r="R61" s="59"/>
    </row>
    <row r="62" spans="1:20" s="49" customFormat="1" ht="9">
      <c r="A62" s="48"/>
      <c r="B62" s="212" t="s">
        <v>11</v>
      </c>
      <c r="C62" s="39">
        <v>31592.304374560787</v>
      </c>
      <c r="D62" s="39">
        <v>28831.628972414906</v>
      </c>
      <c r="E62" s="39">
        <v>34314.571854933529</v>
      </c>
      <c r="F62" s="39">
        <v>34639.029528985506</v>
      </c>
      <c r="G62" s="39">
        <v>36248.611932730499</v>
      </c>
      <c r="H62" s="39">
        <v>33913.684784635465</v>
      </c>
      <c r="I62" s="39" t="s">
        <v>152</v>
      </c>
      <c r="J62" s="39" t="s">
        <v>152</v>
      </c>
      <c r="K62" s="39" t="s">
        <v>152</v>
      </c>
      <c r="L62" s="39" t="s">
        <v>152</v>
      </c>
      <c r="M62" s="39" t="s">
        <v>152</v>
      </c>
      <c r="N62" s="39" t="s">
        <v>152</v>
      </c>
      <c r="O62" s="39">
        <v>33192.384990794591</v>
      </c>
      <c r="P62" s="223">
        <v>48.161805329919282</v>
      </c>
      <c r="Q62" s="72"/>
      <c r="R62" s="59"/>
      <c r="T62" s="74"/>
    </row>
    <row r="63" spans="1:20" s="49" customFormat="1" ht="9">
      <c r="A63" s="48"/>
      <c r="B63" s="221" t="s">
        <v>12</v>
      </c>
      <c r="C63" s="210">
        <v>44978.195190700688</v>
      </c>
      <c r="D63" s="210">
        <v>44935.532511493962</v>
      </c>
      <c r="E63" s="210">
        <v>43724.133839977781</v>
      </c>
      <c r="F63" s="210">
        <v>48086.627570872704</v>
      </c>
      <c r="G63" s="210">
        <v>48769.564290082562</v>
      </c>
      <c r="H63" s="210">
        <v>48395.68539927814</v>
      </c>
      <c r="I63" s="210" t="s">
        <v>152</v>
      </c>
      <c r="J63" s="210" t="s">
        <v>152</v>
      </c>
      <c r="K63" s="210" t="s">
        <v>152</v>
      </c>
      <c r="L63" s="210" t="s">
        <v>152</v>
      </c>
      <c r="M63" s="210" t="s">
        <v>152</v>
      </c>
      <c r="N63" s="210" t="s">
        <v>152</v>
      </c>
      <c r="O63" s="210">
        <v>46428.179338047798</v>
      </c>
      <c r="P63" s="222">
        <v>67.315430197724979</v>
      </c>
      <c r="Q63" s="72"/>
      <c r="R63" s="59"/>
    </row>
    <row r="64" spans="1:20" s="49" customFormat="1" ht="9">
      <c r="A64" s="48"/>
      <c r="B64" s="212" t="s">
        <v>13</v>
      </c>
      <c r="C64" s="39">
        <v>35739.117742561677</v>
      </c>
      <c r="D64" s="39">
        <v>33990.502476753281</v>
      </c>
      <c r="E64" s="39">
        <v>41367.563723391839</v>
      </c>
      <c r="F64" s="39">
        <v>44471.551696642156</v>
      </c>
      <c r="G64" s="39">
        <v>42857.970395775985</v>
      </c>
      <c r="H64" s="39">
        <v>43266.007633228102</v>
      </c>
      <c r="I64" s="39" t="s">
        <v>152</v>
      </c>
      <c r="J64" s="39" t="s">
        <v>152</v>
      </c>
      <c r="K64" s="39" t="s">
        <v>152</v>
      </c>
      <c r="L64" s="39" t="s">
        <v>152</v>
      </c>
      <c r="M64" s="39" t="s">
        <v>152</v>
      </c>
      <c r="N64" s="39" t="s">
        <v>152</v>
      </c>
      <c r="O64" s="39">
        <v>39615.227128867948</v>
      </c>
      <c r="P64" s="223">
        <v>57.390105833411084</v>
      </c>
      <c r="Q64" s="72"/>
      <c r="R64" s="59"/>
    </row>
    <row r="65" spans="1:18" s="49" customFormat="1" ht="9">
      <c r="A65" s="48"/>
      <c r="B65" s="221" t="s">
        <v>158</v>
      </c>
      <c r="C65" s="210">
        <v>36453.693496165863</v>
      </c>
      <c r="D65" s="210">
        <v>35474.850845665962</v>
      </c>
      <c r="E65" s="210">
        <v>36385.292815758978</v>
      </c>
      <c r="F65" s="210">
        <v>36028.559564051757</v>
      </c>
      <c r="G65" s="210">
        <v>41106.516301292861</v>
      </c>
      <c r="H65" s="210">
        <v>39005.386449258302</v>
      </c>
      <c r="I65" s="210" t="s">
        <v>152</v>
      </c>
      <c r="J65" s="210" t="s">
        <v>152</v>
      </c>
      <c r="K65" s="210" t="s">
        <v>152</v>
      </c>
      <c r="L65" s="210" t="s">
        <v>152</v>
      </c>
      <c r="M65" s="210" t="s">
        <v>152</v>
      </c>
      <c r="N65" s="210" t="s">
        <v>152</v>
      </c>
      <c r="O65" s="210">
        <v>37391.323020024407</v>
      </c>
      <c r="P65" s="222">
        <v>54.209579935213981</v>
      </c>
      <c r="Q65" s="72"/>
      <c r="R65" s="59"/>
    </row>
    <row r="66" spans="1:18" s="49" customFormat="1" ht="9">
      <c r="A66" s="48"/>
      <c r="B66" s="212" t="s">
        <v>115</v>
      </c>
      <c r="C66" s="39">
        <v>36558.858276394094</v>
      </c>
      <c r="D66" s="39">
        <v>29423.765073620136</v>
      </c>
      <c r="E66" s="39">
        <v>39462.955585831063</v>
      </c>
      <c r="F66" s="39">
        <v>37343.622525239283</v>
      </c>
      <c r="G66" s="39">
        <v>42189.41676072235</v>
      </c>
      <c r="H66" s="39">
        <v>45846.447807770324</v>
      </c>
      <c r="I66" s="39" t="s">
        <v>152</v>
      </c>
      <c r="J66" s="39" t="s">
        <v>152</v>
      </c>
      <c r="K66" s="39" t="s">
        <v>152</v>
      </c>
      <c r="L66" s="39" t="s">
        <v>152</v>
      </c>
      <c r="M66" s="39" t="s">
        <v>152</v>
      </c>
      <c r="N66" s="39" t="s">
        <v>152</v>
      </c>
      <c r="O66" s="39">
        <v>36993.063465580381</v>
      </c>
      <c r="P66" s="223">
        <v>53.478149738524841</v>
      </c>
      <c r="Q66" s="72"/>
      <c r="R66" s="59"/>
    </row>
    <row r="67" spans="1:18" s="49" customFormat="1" ht="9">
      <c r="A67" s="48"/>
      <c r="B67" s="221" t="s">
        <v>113</v>
      </c>
      <c r="C67" s="210">
        <v>29858.672792986774</v>
      </c>
      <c r="D67" s="210">
        <v>29504.752036979004</v>
      </c>
      <c r="E67" s="210">
        <v>34432.035247062748</v>
      </c>
      <c r="F67" s="210">
        <v>28401.760822329936</v>
      </c>
      <c r="G67" s="210">
        <v>30995.709312728752</v>
      </c>
      <c r="H67" s="210">
        <v>41092.480672795653</v>
      </c>
      <c r="I67" s="210" t="s">
        <v>152</v>
      </c>
      <c r="J67" s="210" t="s">
        <v>152</v>
      </c>
      <c r="K67" s="210" t="s">
        <v>152</v>
      </c>
      <c r="L67" s="210" t="s">
        <v>152</v>
      </c>
      <c r="M67" s="210" t="s">
        <v>152</v>
      </c>
      <c r="N67" s="210" t="s">
        <v>152</v>
      </c>
      <c r="O67" s="210">
        <v>32015.650847741683</v>
      </c>
      <c r="P67" s="222">
        <v>46.398932768557913</v>
      </c>
      <c r="Q67" s="72"/>
      <c r="R67" s="59"/>
    </row>
    <row r="68" spans="1:18" s="49" customFormat="1" ht="9">
      <c r="A68" s="48"/>
      <c r="B68" s="212" t="s">
        <v>14</v>
      </c>
      <c r="C68" s="39">
        <v>44034.269601751585</v>
      </c>
      <c r="D68" s="39">
        <v>41622.762283544471</v>
      </c>
      <c r="E68" s="39">
        <v>42708.062322863407</v>
      </c>
      <c r="F68" s="39">
        <v>46904.732510803529</v>
      </c>
      <c r="G68" s="39">
        <v>46319.257603972685</v>
      </c>
      <c r="H68" s="39">
        <v>42822.797246558199</v>
      </c>
      <c r="I68" s="39" t="s">
        <v>152</v>
      </c>
      <c r="J68" s="39" t="s">
        <v>152</v>
      </c>
      <c r="K68" s="39" t="s">
        <v>152</v>
      </c>
      <c r="L68" s="39" t="s">
        <v>152</v>
      </c>
      <c r="M68" s="39" t="s">
        <v>152</v>
      </c>
      <c r="N68" s="39" t="s">
        <v>152</v>
      </c>
      <c r="O68" s="39">
        <v>44096.467273322487</v>
      </c>
      <c r="P68" s="223">
        <v>63.958008051226606</v>
      </c>
      <c r="Q68" s="72"/>
      <c r="R68" s="59"/>
    </row>
    <row r="69" spans="1:18" s="49" customFormat="1" ht="9">
      <c r="A69" s="48"/>
      <c r="B69" s="84" t="s">
        <v>26</v>
      </c>
      <c r="C69" s="84">
        <v>53445.806527569926</v>
      </c>
      <c r="D69" s="84">
        <v>50786.840992188707</v>
      </c>
      <c r="E69" s="84">
        <v>58209.304979319488</v>
      </c>
      <c r="F69" s="84">
        <v>57770.465280628501</v>
      </c>
      <c r="G69" s="84">
        <v>59773.753038207025</v>
      </c>
      <c r="H69" s="84">
        <v>60770.926275125719</v>
      </c>
      <c r="I69" s="84" t="s">
        <v>152</v>
      </c>
      <c r="J69" s="84" t="s">
        <v>152</v>
      </c>
      <c r="K69" s="84" t="s">
        <v>152</v>
      </c>
      <c r="L69" s="84" t="s">
        <v>152</v>
      </c>
      <c r="M69" s="84" t="s">
        <v>152</v>
      </c>
      <c r="N69" s="84" t="s">
        <v>152</v>
      </c>
      <c r="O69" s="84">
        <v>56634.366397225334</v>
      </c>
      <c r="P69" s="103">
        <v>82.125022199830966</v>
      </c>
      <c r="Q69" s="72"/>
      <c r="R69" s="59"/>
    </row>
    <row r="70" spans="1:18" s="49" customFormat="1" ht="9">
      <c r="A70" s="48"/>
      <c r="B70" s="84" t="s">
        <v>27</v>
      </c>
      <c r="C70" s="103">
        <v>74.029789497291944</v>
      </c>
      <c r="D70" s="103">
        <v>72.132202295461738</v>
      </c>
      <c r="E70" s="103">
        <v>85.342127610537744</v>
      </c>
      <c r="F70" s="103">
        <v>86.233584524694365</v>
      </c>
      <c r="G70" s="103">
        <v>87.66150884803119</v>
      </c>
      <c r="H70" s="103">
        <v>89.228605393169147</v>
      </c>
      <c r="I70" s="103" t="s">
        <v>152</v>
      </c>
      <c r="J70" s="103" t="s">
        <v>152</v>
      </c>
      <c r="K70" s="103" t="s">
        <v>152</v>
      </c>
      <c r="L70" s="103" t="s">
        <v>152</v>
      </c>
      <c r="M70" s="103" t="s">
        <v>152</v>
      </c>
      <c r="N70" s="103" t="s">
        <v>152</v>
      </c>
      <c r="O70" s="103">
        <v>82.125022199830966</v>
      </c>
      <c r="P70" s="84" t="s">
        <v>152</v>
      </c>
      <c r="Q70" s="72"/>
      <c r="R70" s="59"/>
    </row>
    <row r="71" spans="1:18" s="49" customFormat="1" ht="9">
      <c r="A71" s="48"/>
      <c r="B71" s="84" t="s">
        <v>28</v>
      </c>
      <c r="C71" s="99">
        <v>721.95</v>
      </c>
      <c r="D71" s="99">
        <v>704.08</v>
      </c>
      <c r="E71" s="99">
        <v>682.07</v>
      </c>
      <c r="F71" s="99">
        <v>669.93000000000006</v>
      </c>
      <c r="G71" s="99">
        <v>681.87</v>
      </c>
      <c r="H71" s="99">
        <v>681.07</v>
      </c>
      <c r="I71" s="99">
        <v>1</v>
      </c>
      <c r="J71" s="99">
        <v>1</v>
      </c>
      <c r="K71" s="99">
        <v>1</v>
      </c>
      <c r="L71" s="99">
        <v>1</v>
      </c>
      <c r="M71" s="99">
        <v>1</v>
      </c>
      <c r="N71" s="99">
        <v>1</v>
      </c>
      <c r="O71" s="99"/>
      <c r="P71" s="84"/>
      <c r="Q71" s="72"/>
      <c r="R71" s="76"/>
    </row>
    <row r="72" spans="1:18" s="50" customFormat="1" ht="18" customHeight="1">
      <c r="A72" s="48"/>
      <c r="B72" s="17"/>
      <c r="C72" s="17"/>
      <c r="D72" s="17"/>
      <c r="E72" s="17"/>
      <c r="F72" s="17"/>
      <c r="G72" s="17"/>
      <c r="H72" s="17"/>
      <c r="I72" s="17"/>
      <c r="J72" s="17"/>
      <c r="K72" s="17"/>
      <c r="L72" s="17"/>
      <c r="M72" s="17"/>
      <c r="N72" s="17"/>
      <c r="O72" s="17"/>
      <c r="P72" s="17"/>
      <c r="Q72" s="57"/>
      <c r="R72" s="48"/>
    </row>
    <row r="73" spans="1:18" s="50" customFormat="1" ht="18" customHeight="1">
      <c r="A73" s="48"/>
      <c r="B73" s="17"/>
      <c r="C73" s="17"/>
      <c r="D73" s="17"/>
      <c r="E73" s="17"/>
      <c r="F73" s="17"/>
      <c r="G73" s="17"/>
      <c r="H73" s="17"/>
      <c r="I73" s="17"/>
      <c r="J73" s="17"/>
      <c r="K73" s="17"/>
      <c r="L73" s="17"/>
      <c r="M73" s="17"/>
      <c r="N73" s="17"/>
      <c r="O73" s="17"/>
      <c r="P73" s="17"/>
      <c r="Q73" s="57"/>
      <c r="R73" s="48"/>
    </row>
    <row r="74" spans="1:18" s="50" customFormat="1" ht="16.5" customHeight="1">
      <c r="A74" s="48"/>
      <c r="B74" s="17"/>
      <c r="C74" s="17"/>
      <c r="D74" s="17"/>
      <c r="E74" s="17"/>
      <c r="F74" s="17"/>
      <c r="G74" s="17"/>
      <c r="H74" s="17"/>
      <c r="I74" s="17"/>
      <c r="J74" s="17"/>
      <c r="K74" s="17"/>
      <c r="L74" s="17"/>
      <c r="M74" s="17"/>
      <c r="N74" s="17"/>
      <c r="O74" s="17"/>
      <c r="P74" s="17"/>
      <c r="Q74" s="68"/>
      <c r="R74" s="48"/>
    </row>
  </sheetData>
  <mergeCells count="4">
    <mergeCell ref="O51:P51"/>
    <mergeCell ref="B8:O8"/>
    <mergeCell ref="B28:P28"/>
    <mergeCell ref="B50:P50"/>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rowBreaks count="1" manualBreakCount="1">
    <brk id="50" max="16383" man="1"/>
  </rowBreaks>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6"/>
  <sheetViews>
    <sheetView showGridLines="0" zoomScaleNormal="100" workbookViewId="0">
      <selection activeCell="H10" sqref="H10"/>
    </sheetView>
  </sheetViews>
  <sheetFormatPr baseColWidth="10" defaultColWidth="11.42578125" defaultRowHeight="14.25"/>
  <cols>
    <col min="1" max="1" width="4.140625" style="44" customWidth="1"/>
    <col min="2" max="2" width="21.28515625" style="17" customWidth="1"/>
    <col min="3" max="8" width="11.85546875" style="17" bestFit="1" customWidth="1"/>
    <col min="9" max="10" width="11.85546875" style="17" hidden="1" customWidth="1"/>
    <col min="11" max="11" width="11.7109375" style="17" hidden="1" customWidth="1"/>
    <col min="12" max="14" width="11.85546875" style="17" hidden="1" customWidth="1"/>
    <col min="15" max="15" width="13"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44"/>
    </row>
    <row r="2" spans="1:17" s="16" customFormat="1" ht="10.5" customHeight="1">
      <c r="A2" s="44"/>
    </row>
    <row r="3" spans="1:17" s="16" customFormat="1" ht="10.5" customHeight="1">
      <c r="A3" s="44"/>
    </row>
    <row r="4" spans="1:17" s="16" customFormat="1" ht="10.5" customHeight="1">
      <c r="A4" s="44"/>
    </row>
    <row r="5" spans="1:17" s="16" customFormat="1" ht="10.5" customHeight="1">
      <c r="A5" s="44"/>
    </row>
    <row r="6" spans="1:17" s="16" customFormat="1" ht="12.75" customHeight="1">
      <c r="A6" s="44"/>
    </row>
    <row r="7" spans="1:17" s="16" customFormat="1" ht="49.5" customHeight="1">
      <c r="A7" s="44"/>
    </row>
    <row r="8" spans="1:17" s="46" customFormat="1" ht="22.5" customHeight="1">
      <c r="A8" s="45"/>
      <c r="B8" s="328" t="s">
        <v>52</v>
      </c>
      <c r="C8" s="329"/>
      <c r="D8" s="329"/>
      <c r="E8" s="329"/>
      <c r="F8" s="329"/>
      <c r="G8" s="329"/>
      <c r="H8" s="329"/>
      <c r="I8" s="329"/>
      <c r="J8" s="329"/>
      <c r="K8" s="329"/>
      <c r="L8" s="329"/>
      <c r="M8" s="329"/>
      <c r="N8" s="329"/>
      <c r="O8" s="329"/>
      <c r="P8" s="330"/>
      <c r="Q8" s="67"/>
    </row>
    <row r="9" spans="1:17" s="46" customFormat="1" ht="11.25" customHeight="1">
      <c r="A9" s="45"/>
      <c r="B9" s="189" t="s">
        <v>22</v>
      </c>
      <c r="C9" s="41" t="s">
        <v>35</v>
      </c>
      <c r="D9" s="41" t="s">
        <v>36</v>
      </c>
      <c r="E9" s="41" t="s">
        <v>37</v>
      </c>
      <c r="F9" s="41" t="s">
        <v>38</v>
      </c>
      <c r="G9" s="206" t="s">
        <v>39</v>
      </c>
      <c r="H9" s="41" t="s">
        <v>40</v>
      </c>
      <c r="I9" s="41" t="s">
        <v>41</v>
      </c>
      <c r="J9" s="41" t="s">
        <v>42</v>
      </c>
      <c r="K9" s="41" t="s">
        <v>43</v>
      </c>
      <c r="L9" s="41" t="s">
        <v>68</v>
      </c>
      <c r="M9" s="41" t="s">
        <v>0</v>
      </c>
      <c r="N9" s="41" t="s">
        <v>1</v>
      </c>
      <c r="O9" s="41" t="s">
        <v>30</v>
      </c>
      <c r="P9" s="190" t="s">
        <v>31</v>
      </c>
      <c r="Q9" s="67"/>
    </row>
    <row r="10" spans="1:17" s="46" customFormat="1" ht="9" customHeight="1">
      <c r="A10" s="45"/>
      <c r="B10" s="191" t="s">
        <v>155</v>
      </c>
      <c r="C10" s="37">
        <v>13016158270</v>
      </c>
      <c r="D10" s="37">
        <v>12030211929</v>
      </c>
      <c r="E10" s="37">
        <v>13393421436</v>
      </c>
      <c r="F10" s="37">
        <v>13954666301</v>
      </c>
      <c r="G10" s="37">
        <v>13359587789</v>
      </c>
      <c r="H10" s="37">
        <v>12591196098</v>
      </c>
      <c r="I10" s="37">
        <v>0</v>
      </c>
      <c r="J10" s="37">
        <v>0</v>
      </c>
      <c r="K10" s="37">
        <v>0</v>
      </c>
      <c r="L10" s="37">
        <v>0</v>
      </c>
      <c r="M10" s="37">
        <v>0</v>
      </c>
      <c r="N10" s="37">
        <v>0</v>
      </c>
      <c r="O10" s="75">
        <v>78345241823</v>
      </c>
      <c r="P10" s="197">
        <v>113517231.69643827</v>
      </c>
      <c r="Q10" s="67"/>
    </row>
    <row r="11" spans="1:17" s="46" customFormat="1" ht="9" customHeight="1">
      <c r="A11" s="45"/>
      <c r="B11" s="124" t="s">
        <v>3</v>
      </c>
      <c r="C11" s="105">
        <v>31905659760</v>
      </c>
      <c r="D11" s="105">
        <v>28057010730</v>
      </c>
      <c r="E11" s="105">
        <v>29363551600</v>
      </c>
      <c r="F11" s="105">
        <v>30470750640</v>
      </c>
      <c r="G11" s="105">
        <v>31087882705</v>
      </c>
      <c r="H11" s="105">
        <v>28519174460</v>
      </c>
      <c r="I11" s="105">
        <v>0</v>
      </c>
      <c r="J11" s="105">
        <v>0</v>
      </c>
      <c r="K11" s="105">
        <v>0</v>
      </c>
      <c r="L11" s="105">
        <v>0</v>
      </c>
      <c r="M11" s="105">
        <v>0</v>
      </c>
      <c r="N11" s="105">
        <v>0</v>
      </c>
      <c r="O11" s="105">
        <v>179404029895</v>
      </c>
      <c r="P11" s="198">
        <v>259944935.45473641</v>
      </c>
      <c r="Q11" s="67"/>
    </row>
    <row r="12" spans="1:17" s="46" customFormat="1" ht="9" customHeight="1">
      <c r="A12" s="45"/>
      <c r="B12" s="192" t="s">
        <v>71</v>
      </c>
      <c r="C12" s="37">
        <v>10431993592</v>
      </c>
      <c r="D12" s="37">
        <v>9638692035</v>
      </c>
      <c r="E12" s="37">
        <v>11438677943</v>
      </c>
      <c r="F12" s="37">
        <v>11893881050</v>
      </c>
      <c r="G12" s="37">
        <v>11323802320</v>
      </c>
      <c r="H12" s="37">
        <v>11259011800</v>
      </c>
      <c r="I12" s="37">
        <v>0</v>
      </c>
      <c r="J12" s="37">
        <v>0</v>
      </c>
      <c r="K12" s="37">
        <v>0</v>
      </c>
      <c r="L12" s="37">
        <v>0</v>
      </c>
      <c r="M12" s="37">
        <v>0</v>
      </c>
      <c r="N12" s="37">
        <v>0</v>
      </c>
      <c r="O12" s="75">
        <v>65986058740</v>
      </c>
      <c r="P12" s="197">
        <v>95609567.912832007</v>
      </c>
      <c r="Q12" s="67"/>
    </row>
    <row r="13" spans="1:17" s="46" customFormat="1" ht="9" customHeight="1">
      <c r="A13" s="45"/>
      <c r="B13" s="124" t="s">
        <v>32</v>
      </c>
      <c r="C13" s="105">
        <v>8536861831</v>
      </c>
      <c r="D13" s="105">
        <v>8612174618</v>
      </c>
      <c r="E13" s="105">
        <v>7148290290</v>
      </c>
      <c r="F13" s="105">
        <v>6794484324</v>
      </c>
      <c r="G13" s="105">
        <v>7552986000</v>
      </c>
      <c r="H13" s="105">
        <v>6902355701</v>
      </c>
      <c r="I13" s="105">
        <v>0</v>
      </c>
      <c r="J13" s="105">
        <v>0</v>
      </c>
      <c r="K13" s="105">
        <v>0</v>
      </c>
      <c r="L13" s="105">
        <v>0</v>
      </c>
      <c r="M13" s="105">
        <v>0</v>
      </c>
      <c r="N13" s="105">
        <v>0</v>
      </c>
      <c r="O13" s="105">
        <v>45547152764</v>
      </c>
      <c r="P13" s="198">
        <v>65994903.750570513</v>
      </c>
      <c r="Q13" s="67"/>
    </row>
    <row r="14" spans="1:17" s="46" customFormat="1" ht="9" customHeight="1">
      <c r="A14" s="45"/>
      <c r="B14" s="191" t="s">
        <v>99</v>
      </c>
      <c r="C14" s="37">
        <v>34890797735</v>
      </c>
      <c r="D14" s="37">
        <v>33683056131</v>
      </c>
      <c r="E14" s="37">
        <v>34826513606</v>
      </c>
      <c r="F14" s="37">
        <v>38399356640</v>
      </c>
      <c r="G14" s="37">
        <v>37083119789</v>
      </c>
      <c r="H14" s="37">
        <v>35103947488</v>
      </c>
      <c r="I14" s="37">
        <v>0</v>
      </c>
      <c r="J14" s="37">
        <v>0</v>
      </c>
      <c r="K14" s="37">
        <v>0</v>
      </c>
      <c r="L14" s="37">
        <v>0</v>
      </c>
      <c r="M14" s="37">
        <v>0</v>
      </c>
      <c r="N14" s="37">
        <v>0</v>
      </c>
      <c r="O14" s="75">
        <v>213986791389</v>
      </c>
      <c r="P14" s="197">
        <v>310053139.32098031</v>
      </c>
      <c r="Q14" s="67"/>
    </row>
    <row r="15" spans="1:17" s="46" customFormat="1" ht="9" customHeight="1">
      <c r="A15" s="45"/>
      <c r="B15" s="124" t="s">
        <v>156</v>
      </c>
      <c r="C15" s="105">
        <v>90295124354</v>
      </c>
      <c r="D15" s="105">
        <v>76802717899</v>
      </c>
      <c r="E15" s="105">
        <v>86524239012</v>
      </c>
      <c r="F15" s="105">
        <v>91451625803</v>
      </c>
      <c r="G15" s="105">
        <v>94810184425</v>
      </c>
      <c r="H15" s="105">
        <v>85510701755</v>
      </c>
      <c r="I15" s="105">
        <v>0</v>
      </c>
      <c r="J15" s="105">
        <v>0</v>
      </c>
      <c r="K15" s="105">
        <v>0</v>
      </c>
      <c r="L15" s="105">
        <v>0</v>
      </c>
      <c r="M15" s="105">
        <v>0</v>
      </c>
      <c r="N15" s="105">
        <v>0</v>
      </c>
      <c r="O15" s="105">
        <v>525394593248</v>
      </c>
      <c r="P15" s="198">
        <v>761263075.91892707</v>
      </c>
      <c r="Q15" s="67"/>
    </row>
    <row r="16" spans="1:17" s="46" customFormat="1" ht="9" customHeight="1">
      <c r="A16" s="45"/>
      <c r="B16" s="191" t="s">
        <v>4</v>
      </c>
      <c r="C16" s="37">
        <v>5906640975</v>
      </c>
      <c r="D16" s="37">
        <v>6028410755</v>
      </c>
      <c r="E16" s="37">
        <v>6281385660</v>
      </c>
      <c r="F16" s="37">
        <v>5765576035</v>
      </c>
      <c r="G16" s="37">
        <v>5526649065</v>
      </c>
      <c r="H16" s="37">
        <v>5407558270</v>
      </c>
      <c r="I16" s="37">
        <v>0</v>
      </c>
      <c r="J16" s="37">
        <v>0</v>
      </c>
      <c r="K16" s="37">
        <v>0</v>
      </c>
      <c r="L16" s="37">
        <v>0</v>
      </c>
      <c r="M16" s="37">
        <v>0</v>
      </c>
      <c r="N16" s="37">
        <v>0</v>
      </c>
      <c r="O16" s="75">
        <v>34916220760</v>
      </c>
      <c r="P16" s="197">
        <v>50591364.960383676</v>
      </c>
      <c r="Q16" s="67"/>
    </row>
    <row r="17" spans="1:256" s="46" customFormat="1" ht="9" customHeight="1">
      <c r="A17" s="45"/>
      <c r="B17" s="124" t="s">
        <v>5</v>
      </c>
      <c r="C17" s="105">
        <v>12045091096</v>
      </c>
      <c r="D17" s="105">
        <v>11840231658</v>
      </c>
      <c r="E17" s="105">
        <v>13170353227</v>
      </c>
      <c r="F17" s="105">
        <v>13171956680</v>
      </c>
      <c r="G17" s="105">
        <v>13650612970</v>
      </c>
      <c r="H17" s="105">
        <v>12376610280</v>
      </c>
      <c r="I17" s="105">
        <v>0</v>
      </c>
      <c r="J17" s="105">
        <v>0</v>
      </c>
      <c r="K17" s="105">
        <v>0</v>
      </c>
      <c r="L17" s="105">
        <v>0</v>
      </c>
      <c r="M17" s="105">
        <v>0</v>
      </c>
      <c r="N17" s="105">
        <v>0</v>
      </c>
      <c r="O17" s="105">
        <v>76254855911</v>
      </c>
      <c r="P17" s="198">
        <v>110488396.55104962</v>
      </c>
      <c r="Q17" s="67"/>
    </row>
    <row r="18" spans="1:256" s="46" customFormat="1" ht="9" customHeight="1">
      <c r="A18" s="45"/>
      <c r="B18" s="226" t="s">
        <v>157</v>
      </c>
      <c r="C18" s="210">
        <v>46983635342</v>
      </c>
      <c r="D18" s="210">
        <v>43965984495</v>
      </c>
      <c r="E18" s="210">
        <v>44118255007</v>
      </c>
      <c r="F18" s="210">
        <v>45458479987</v>
      </c>
      <c r="G18" s="210">
        <v>49322901769</v>
      </c>
      <c r="H18" s="210">
        <v>46526005435</v>
      </c>
      <c r="I18" s="210">
        <v>0</v>
      </c>
      <c r="J18" s="210">
        <v>0</v>
      </c>
      <c r="K18" s="210">
        <v>0</v>
      </c>
      <c r="L18" s="210">
        <v>0</v>
      </c>
      <c r="M18" s="210">
        <v>0</v>
      </c>
      <c r="N18" s="210">
        <v>0</v>
      </c>
      <c r="O18" s="210">
        <v>276375262035</v>
      </c>
      <c r="P18" s="227">
        <v>400450032.77251458</v>
      </c>
      <c r="Q18" s="67"/>
    </row>
    <row r="19" spans="1:256" s="46" customFormat="1" ht="9" customHeight="1">
      <c r="A19" s="45"/>
      <c r="B19" s="224" t="s">
        <v>11</v>
      </c>
      <c r="C19" s="39">
        <v>4363205320</v>
      </c>
      <c r="D19" s="39">
        <v>4353989235</v>
      </c>
      <c r="E19" s="39">
        <v>4077191105</v>
      </c>
      <c r="F19" s="39">
        <v>4509793095</v>
      </c>
      <c r="G19" s="39">
        <v>4640108706</v>
      </c>
      <c r="H19" s="39">
        <v>4021366780</v>
      </c>
      <c r="I19" s="39">
        <v>0</v>
      </c>
      <c r="J19" s="39">
        <v>0</v>
      </c>
      <c r="K19" s="39">
        <v>0</v>
      </c>
      <c r="L19" s="39">
        <v>0</v>
      </c>
      <c r="M19" s="39">
        <v>0</v>
      </c>
      <c r="N19" s="39">
        <v>0</v>
      </c>
      <c r="O19" s="213">
        <v>25965654241</v>
      </c>
      <c r="P19" s="225">
        <v>37622568.008461781</v>
      </c>
      <c r="Q19" s="67"/>
    </row>
    <row r="20" spans="1:256" s="46" customFormat="1" ht="9" customHeight="1">
      <c r="A20" s="45"/>
      <c r="B20" s="226" t="s">
        <v>12</v>
      </c>
      <c r="C20" s="210">
        <v>27343427260</v>
      </c>
      <c r="D20" s="210">
        <v>25914403385</v>
      </c>
      <c r="E20" s="210">
        <v>27021157530</v>
      </c>
      <c r="F20" s="210">
        <v>27297100510</v>
      </c>
      <c r="G20" s="210">
        <v>28631057460</v>
      </c>
      <c r="H20" s="210">
        <v>26138901300</v>
      </c>
      <c r="I20" s="210">
        <v>0</v>
      </c>
      <c r="J20" s="210">
        <v>0</v>
      </c>
      <c r="K20" s="210">
        <v>0</v>
      </c>
      <c r="L20" s="210">
        <v>0</v>
      </c>
      <c r="M20" s="210">
        <v>0</v>
      </c>
      <c r="N20" s="210">
        <v>0</v>
      </c>
      <c r="O20" s="210">
        <v>162346047445</v>
      </c>
      <c r="P20" s="227">
        <v>235229012.68784848</v>
      </c>
      <c r="Q20" s="67"/>
    </row>
    <row r="21" spans="1:256" s="46" customFormat="1" ht="9" customHeight="1">
      <c r="A21" s="45"/>
      <c r="B21" s="224" t="s">
        <v>13</v>
      </c>
      <c r="C21" s="39">
        <v>16115980015</v>
      </c>
      <c r="D21" s="39">
        <v>18953527960</v>
      </c>
      <c r="E21" s="39">
        <v>17498433500</v>
      </c>
      <c r="F21" s="39">
        <v>16272752145</v>
      </c>
      <c r="G21" s="39">
        <v>15120790135</v>
      </c>
      <c r="H21" s="39">
        <v>13749873840</v>
      </c>
      <c r="I21" s="39">
        <v>0</v>
      </c>
      <c r="J21" s="39">
        <v>0</v>
      </c>
      <c r="K21" s="39">
        <v>0</v>
      </c>
      <c r="L21" s="39">
        <v>0</v>
      </c>
      <c r="M21" s="39">
        <v>0</v>
      </c>
      <c r="N21" s="39">
        <v>0</v>
      </c>
      <c r="O21" s="213">
        <v>97711357595</v>
      </c>
      <c r="P21" s="225">
        <v>141577491.6432623</v>
      </c>
      <c r="Q21" s="67"/>
    </row>
    <row r="22" spans="1:256" s="46" customFormat="1" ht="9" customHeight="1">
      <c r="A22" s="45"/>
      <c r="B22" s="226" t="s">
        <v>158</v>
      </c>
      <c r="C22" s="210">
        <v>8680434611</v>
      </c>
      <c r="D22" s="210">
        <v>8910557021</v>
      </c>
      <c r="E22" s="210">
        <v>8726315568</v>
      </c>
      <c r="F22" s="210">
        <v>8631232025</v>
      </c>
      <c r="G22" s="210">
        <v>9642684948</v>
      </c>
      <c r="H22" s="210">
        <v>8988303974</v>
      </c>
      <c r="I22" s="210">
        <v>0</v>
      </c>
      <c r="J22" s="210">
        <v>0</v>
      </c>
      <c r="K22" s="210">
        <v>0</v>
      </c>
      <c r="L22" s="210">
        <v>0</v>
      </c>
      <c r="M22" s="210">
        <v>0</v>
      </c>
      <c r="N22" s="210">
        <v>0</v>
      </c>
      <c r="O22" s="210">
        <v>53579528147</v>
      </c>
      <c r="P22" s="227">
        <v>77633300.623283908</v>
      </c>
      <c r="Q22" s="67"/>
    </row>
    <row r="23" spans="1:256" s="46" customFormat="1" ht="9" customHeight="1">
      <c r="A23" s="45"/>
      <c r="B23" s="224" t="s">
        <v>115</v>
      </c>
      <c r="C23" s="39">
        <v>3634109501</v>
      </c>
      <c r="D23" s="39">
        <v>3972184200</v>
      </c>
      <c r="E23" s="39">
        <v>3651929296</v>
      </c>
      <c r="F23" s="39">
        <v>3389361272</v>
      </c>
      <c r="G23" s="39">
        <v>1922865084</v>
      </c>
      <c r="H23" s="39">
        <v>3191195043</v>
      </c>
      <c r="I23" s="39">
        <v>0</v>
      </c>
      <c r="J23" s="39">
        <v>0</v>
      </c>
      <c r="K23" s="39">
        <v>0</v>
      </c>
      <c r="L23" s="39">
        <v>0</v>
      </c>
      <c r="M23" s="39">
        <v>0</v>
      </c>
      <c r="N23" s="39">
        <v>0</v>
      </c>
      <c r="O23" s="213">
        <v>19761644396</v>
      </c>
      <c r="P23" s="225">
        <v>28633355.56065366</v>
      </c>
      <c r="Q23" s="67"/>
    </row>
    <row r="24" spans="1:256" s="46" customFormat="1" ht="9" customHeight="1">
      <c r="A24" s="45"/>
      <c r="B24" s="226" t="s">
        <v>113</v>
      </c>
      <c r="C24" s="210">
        <v>6034500910</v>
      </c>
      <c r="D24" s="210">
        <v>5643558510</v>
      </c>
      <c r="E24" s="210">
        <v>5742903220</v>
      </c>
      <c r="F24" s="210">
        <v>5886901155</v>
      </c>
      <c r="G24" s="210">
        <v>6432264630</v>
      </c>
      <c r="H24" s="210">
        <v>4946315505</v>
      </c>
      <c r="I24" s="210">
        <v>0</v>
      </c>
      <c r="J24" s="210">
        <v>0</v>
      </c>
      <c r="K24" s="210">
        <v>0</v>
      </c>
      <c r="L24" s="210">
        <v>0</v>
      </c>
      <c r="M24" s="210">
        <v>0</v>
      </c>
      <c r="N24" s="210">
        <v>0</v>
      </c>
      <c r="O24" s="210">
        <v>34686443930</v>
      </c>
      <c r="P24" s="227">
        <v>50258433.067614585</v>
      </c>
      <c r="Q24" s="67"/>
    </row>
    <row r="25" spans="1:256" s="46" customFormat="1" ht="9" customHeight="1">
      <c r="A25" s="45"/>
      <c r="B25" s="224" t="s">
        <v>14</v>
      </c>
      <c r="C25" s="39">
        <v>18328432565</v>
      </c>
      <c r="D25" s="39">
        <v>17302835420</v>
      </c>
      <c r="E25" s="39">
        <v>19299913400</v>
      </c>
      <c r="F25" s="39">
        <v>19514617540</v>
      </c>
      <c r="G25" s="39">
        <v>19948224975</v>
      </c>
      <c r="H25" s="39">
        <v>17372645075</v>
      </c>
      <c r="I25" s="39">
        <v>0</v>
      </c>
      <c r="J25" s="39">
        <v>0</v>
      </c>
      <c r="K25" s="39">
        <v>0</v>
      </c>
      <c r="L25" s="39">
        <v>0</v>
      </c>
      <c r="M25" s="39">
        <v>0</v>
      </c>
      <c r="N25" s="39">
        <v>0</v>
      </c>
      <c r="O25" s="213">
        <v>111766668975</v>
      </c>
      <c r="P25" s="225">
        <v>161942736.56896812</v>
      </c>
      <c r="Q25" s="67"/>
    </row>
    <row r="26" spans="1:256" s="46" customFormat="1" ht="9" customHeight="1">
      <c r="A26" s="45"/>
      <c r="B26" s="199" t="s">
        <v>6</v>
      </c>
      <c r="C26" s="135">
        <v>338512053137</v>
      </c>
      <c r="D26" s="135">
        <v>315709545981</v>
      </c>
      <c r="E26" s="135">
        <v>332282531400</v>
      </c>
      <c r="F26" s="135">
        <v>342862535202</v>
      </c>
      <c r="G26" s="135">
        <v>350055722770</v>
      </c>
      <c r="H26" s="135">
        <v>322605162804</v>
      </c>
      <c r="I26" s="135">
        <v>0</v>
      </c>
      <c r="J26" s="135">
        <v>0</v>
      </c>
      <c r="K26" s="135">
        <v>0</v>
      </c>
      <c r="L26" s="135">
        <v>0</v>
      </c>
      <c r="M26" s="135">
        <v>0</v>
      </c>
      <c r="N26" s="135">
        <v>0</v>
      </c>
      <c r="O26" s="135">
        <v>2002027551294</v>
      </c>
      <c r="P26" s="200">
        <v>2900809546.4985256</v>
      </c>
      <c r="Q26" s="67"/>
    </row>
    <row r="27" spans="1:256" s="49" customFormat="1" ht="18" customHeight="1">
      <c r="A27" s="48"/>
      <c r="B27" s="199" t="s">
        <v>7</v>
      </c>
      <c r="C27" s="135">
        <v>468885730.5</v>
      </c>
      <c r="D27" s="135">
        <v>448400105.06999999</v>
      </c>
      <c r="E27" s="135">
        <v>487167785.42000002</v>
      </c>
      <c r="F27" s="135">
        <v>511788597.62</v>
      </c>
      <c r="G27" s="135">
        <v>513376043.48000002</v>
      </c>
      <c r="H27" s="135">
        <v>473674017.06999999</v>
      </c>
      <c r="I27" s="135">
        <v>0</v>
      </c>
      <c r="J27" s="135">
        <v>0</v>
      </c>
      <c r="K27" s="135">
        <v>0</v>
      </c>
      <c r="L27" s="135">
        <v>0</v>
      </c>
      <c r="M27" s="135">
        <v>0</v>
      </c>
      <c r="N27" s="135">
        <v>0</v>
      </c>
      <c r="O27" s="135">
        <v>2903292279.1600003</v>
      </c>
      <c r="P27" s="200"/>
      <c r="Q27" s="57"/>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c r="IV27" s="46"/>
    </row>
    <row r="28" spans="1:256" s="50" customFormat="1" ht="18" customHeight="1">
      <c r="A28" s="48"/>
      <c r="B28" s="201" t="s">
        <v>28</v>
      </c>
      <c r="C28" s="202">
        <v>721.95</v>
      </c>
      <c r="D28" s="202">
        <v>704.08</v>
      </c>
      <c r="E28" s="202">
        <v>682.07</v>
      </c>
      <c r="F28" s="202">
        <v>669.93000000000006</v>
      </c>
      <c r="G28" s="202">
        <v>681.87</v>
      </c>
      <c r="H28" s="202">
        <v>681.07</v>
      </c>
      <c r="I28" s="202">
        <v>1</v>
      </c>
      <c r="J28" s="202">
        <v>1</v>
      </c>
      <c r="K28" s="202">
        <v>1</v>
      </c>
      <c r="L28" s="202">
        <v>1</v>
      </c>
      <c r="M28" s="202">
        <v>1</v>
      </c>
      <c r="N28" s="202">
        <v>1</v>
      </c>
      <c r="O28" s="203"/>
      <c r="P28" s="204"/>
      <c r="Q28" s="57"/>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c r="IU28" s="46"/>
      <c r="IV28" s="46"/>
    </row>
    <row r="29" spans="1:256" s="50" customFormat="1" ht="16.5" customHeight="1">
      <c r="A29" s="48"/>
      <c r="B29" s="16"/>
      <c r="C29" s="16"/>
      <c r="D29" s="16"/>
      <c r="E29" s="16"/>
      <c r="F29" s="16"/>
      <c r="G29" s="16"/>
      <c r="H29" s="16"/>
      <c r="I29" s="16"/>
      <c r="J29" s="16"/>
      <c r="K29" s="16"/>
      <c r="L29" s="16"/>
      <c r="M29" s="16"/>
      <c r="N29" s="16"/>
      <c r="O29" s="16"/>
      <c r="P29" s="16"/>
      <c r="Q29" s="68"/>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row>
    <row r="30" spans="1:256" s="16" customFormat="1" ht="22.5" customHeight="1">
      <c r="A30" s="44"/>
      <c r="B30" s="328" t="s">
        <v>117</v>
      </c>
      <c r="C30" s="329"/>
      <c r="D30" s="329"/>
      <c r="E30" s="329"/>
      <c r="F30" s="329"/>
      <c r="G30" s="329"/>
      <c r="H30" s="329"/>
      <c r="I30" s="329"/>
      <c r="J30" s="329"/>
      <c r="K30" s="329"/>
      <c r="L30" s="329"/>
      <c r="M30" s="329"/>
      <c r="N30" s="329"/>
      <c r="O30" s="329"/>
      <c r="P30" s="330"/>
      <c r="R30" s="51"/>
    </row>
    <row r="31" spans="1:256" s="46" customFormat="1" ht="22.5" customHeight="1">
      <c r="A31" s="45"/>
      <c r="B31" s="189" t="s">
        <v>22</v>
      </c>
      <c r="C31" s="41" t="s">
        <v>35</v>
      </c>
      <c r="D31" s="41" t="s">
        <v>36</v>
      </c>
      <c r="E31" s="41" t="s">
        <v>37</v>
      </c>
      <c r="F31" s="41" t="s">
        <v>38</v>
      </c>
      <c r="G31" s="206" t="s">
        <v>39</v>
      </c>
      <c r="H31" s="41" t="s">
        <v>40</v>
      </c>
      <c r="I31" s="41" t="s">
        <v>41</v>
      </c>
      <c r="J31" s="41" t="s">
        <v>42</v>
      </c>
      <c r="K31" s="41" t="s">
        <v>43</v>
      </c>
      <c r="L31" s="41" t="s">
        <v>68</v>
      </c>
      <c r="M31" s="41" t="s">
        <v>0</v>
      </c>
      <c r="N31" s="41" t="s">
        <v>1</v>
      </c>
      <c r="O31" s="206" t="s">
        <v>23</v>
      </c>
      <c r="P31" s="290" t="s">
        <v>119</v>
      </c>
      <c r="Q31" s="16"/>
      <c r="R31" s="188"/>
    </row>
    <row r="32" spans="1:256" s="46" customFormat="1" ht="9" customHeight="1">
      <c r="A32" s="45"/>
      <c r="B32" s="191" t="s">
        <v>155</v>
      </c>
      <c r="C32" s="100">
        <v>0.93362514821356735</v>
      </c>
      <c r="D32" s="100">
        <v>0.93616919290100731</v>
      </c>
      <c r="E32" s="100">
        <v>0.93844931409503962</v>
      </c>
      <c r="F32" s="100">
        <v>0.93750215009172222</v>
      </c>
      <c r="G32" s="100">
        <v>0.93432171097955119</v>
      </c>
      <c r="H32" s="100">
        <v>0.93158883474646048</v>
      </c>
      <c r="I32" s="100">
        <v>0</v>
      </c>
      <c r="J32" s="100">
        <v>0</v>
      </c>
      <c r="K32" s="100">
        <v>0</v>
      </c>
      <c r="L32" s="100">
        <v>0</v>
      </c>
      <c r="M32" s="100">
        <v>0</v>
      </c>
      <c r="N32" s="100">
        <v>0</v>
      </c>
      <c r="O32" s="100">
        <v>0.93532258276197677</v>
      </c>
      <c r="P32" s="291">
        <v>0.9150888291081346</v>
      </c>
      <c r="Q32" s="16"/>
      <c r="R32" s="187"/>
    </row>
    <row r="33" spans="1:19" s="46" customFormat="1" ht="9" customHeight="1">
      <c r="A33" s="45"/>
      <c r="B33" s="124" t="s">
        <v>3</v>
      </c>
      <c r="C33" s="101">
        <v>0.93590175033572165</v>
      </c>
      <c r="D33" s="101">
        <v>0.93329170466478983</v>
      </c>
      <c r="E33" s="101">
        <v>0.93661139536676485</v>
      </c>
      <c r="F33" s="101">
        <v>0.93648319075345232</v>
      </c>
      <c r="G33" s="101">
        <v>0.93731533683100987</v>
      </c>
      <c r="H33" s="101">
        <v>0.93539054348910489</v>
      </c>
      <c r="I33" s="101">
        <v>0</v>
      </c>
      <c r="J33" s="101">
        <v>0</v>
      </c>
      <c r="K33" s="101">
        <v>0</v>
      </c>
      <c r="L33" s="101">
        <v>0</v>
      </c>
      <c r="M33" s="101">
        <v>0</v>
      </c>
      <c r="N33" s="101">
        <v>0</v>
      </c>
      <c r="O33" s="101">
        <v>0.93587215656898326</v>
      </c>
      <c r="P33" s="292">
        <v>0.91932912681207379</v>
      </c>
      <c r="R33" s="102"/>
      <c r="S33" s="102"/>
    </row>
    <row r="34" spans="1:19" s="46" customFormat="1" ht="9" customHeight="1">
      <c r="A34" s="45"/>
      <c r="B34" s="192" t="s">
        <v>71</v>
      </c>
      <c r="C34" s="100">
        <v>0.93437650618142754</v>
      </c>
      <c r="D34" s="100">
        <v>0.93639545554792691</v>
      </c>
      <c r="E34" s="100">
        <v>0.93923774526536641</v>
      </c>
      <c r="F34" s="100">
        <v>0.93885362272056694</v>
      </c>
      <c r="G34" s="100">
        <v>0.93374557654764856</v>
      </c>
      <c r="H34" s="100">
        <v>0.94138621881540263</v>
      </c>
      <c r="I34" s="100">
        <v>0</v>
      </c>
      <c r="J34" s="100">
        <v>0</v>
      </c>
      <c r="K34" s="100">
        <v>0</v>
      </c>
      <c r="L34" s="100">
        <v>0</v>
      </c>
      <c r="M34" s="100">
        <v>0</v>
      </c>
      <c r="N34" s="100">
        <v>0</v>
      </c>
      <c r="O34" s="100">
        <v>0.93740887983212196</v>
      </c>
      <c r="P34" s="291">
        <v>0.92258192069704659</v>
      </c>
      <c r="R34" s="102"/>
      <c r="S34" s="102"/>
    </row>
    <row r="35" spans="1:19" s="46" customFormat="1" ht="9" customHeight="1">
      <c r="A35" s="45"/>
      <c r="B35" s="124" t="s">
        <v>32</v>
      </c>
      <c r="C35" s="101">
        <v>0.92990074071166018</v>
      </c>
      <c r="D35" s="101">
        <v>0.92668749322843791</v>
      </c>
      <c r="E35" s="101">
        <v>0.92503359708968957</v>
      </c>
      <c r="F35" s="101">
        <v>0.93070584792771682</v>
      </c>
      <c r="G35" s="101">
        <v>0.92964306408088138</v>
      </c>
      <c r="H35" s="101">
        <v>0.92947332634140056</v>
      </c>
      <c r="I35" s="101">
        <v>0</v>
      </c>
      <c r="J35" s="101">
        <v>0</v>
      </c>
      <c r="K35" s="101">
        <v>0</v>
      </c>
      <c r="L35" s="101">
        <v>0</v>
      </c>
      <c r="M35" s="101">
        <v>0</v>
      </c>
      <c r="N35" s="101">
        <v>0</v>
      </c>
      <c r="O35" s="101">
        <v>0.9285419091317495</v>
      </c>
      <c r="P35" s="292">
        <v>0.91820239341158605</v>
      </c>
      <c r="R35" s="102"/>
      <c r="S35" s="102"/>
    </row>
    <row r="36" spans="1:19" s="46" customFormat="1" ht="9" customHeight="1">
      <c r="A36" s="45"/>
      <c r="B36" s="191" t="s">
        <v>99</v>
      </c>
      <c r="C36" s="100">
        <v>0.93671340260629898</v>
      </c>
      <c r="D36" s="100">
        <v>0.93942852646549835</v>
      </c>
      <c r="E36" s="159">
        <v>0.93366861147416114</v>
      </c>
      <c r="F36" s="100">
        <v>0.94147575879802547</v>
      </c>
      <c r="G36" s="100">
        <v>0.93754540944295095</v>
      </c>
      <c r="H36" s="100">
        <v>0.9357751254393627</v>
      </c>
      <c r="I36" s="100">
        <v>0</v>
      </c>
      <c r="J36" s="100">
        <v>0</v>
      </c>
      <c r="K36" s="100">
        <v>0</v>
      </c>
      <c r="L36" s="100">
        <v>0</v>
      </c>
      <c r="M36" s="100">
        <v>0</v>
      </c>
      <c r="N36" s="100">
        <v>0</v>
      </c>
      <c r="O36" s="100">
        <v>0.93749009447184217</v>
      </c>
      <c r="P36" s="291">
        <v>0.91273877298067252</v>
      </c>
      <c r="R36" s="102"/>
      <c r="S36" s="102"/>
    </row>
    <row r="37" spans="1:19" s="46" customFormat="1" ht="9" customHeight="1">
      <c r="A37" s="45"/>
      <c r="B37" s="124" t="s">
        <v>156</v>
      </c>
      <c r="C37" s="101">
        <v>0.9425306234625046</v>
      </c>
      <c r="D37" s="101">
        <v>0.94181304099319918</v>
      </c>
      <c r="E37" s="136">
        <v>0.94271340627089983</v>
      </c>
      <c r="F37" s="136">
        <v>0.94342118776383455</v>
      </c>
      <c r="G37" s="136">
        <v>0.94291173429494146</v>
      </c>
      <c r="H37" s="101">
        <v>0.94182222283412487</v>
      </c>
      <c r="I37" s="101">
        <v>0</v>
      </c>
      <c r="J37" s="101">
        <v>0</v>
      </c>
      <c r="K37" s="101">
        <v>0</v>
      </c>
      <c r="L37" s="101">
        <v>0</v>
      </c>
      <c r="M37" s="101">
        <v>0</v>
      </c>
      <c r="N37" s="101">
        <v>0</v>
      </c>
      <c r="O37" s="101">
        <v>0.94256431959558451</v>
      </c>
      <c r="P37" s="292">
        <v>0.92194031509948648</v>
      </c>
      <c r="R37" s="102"/>
      <c r="S37" s="102"/>
    </row>
    <row r="38" spans="1:19" s="46" customFormat="1" ht="9" customHeight="1">
      <c r="A38" s="45"/>
      <c r="B38" s="191" t="s">
        <v>4</v>
      </c>
      <c r="C38" s="100">
        <v>0.92626992992408852</v>
      </c>
      <c r="D38" s="100">
        <v>0.91809104338312464</v>
      </c>
      <c r="E38" s="100">
        <v>0.92637814663333373</v>
      </c>
      <c r="F38" s="100">
        <v>0.92550316457668569</v>
      </c>
      <c r="G38" s="100">
        <v>0.91789999407172418</v>
      </c>
      <c r="H38" s="100">
        <v>0.92427194298176285</v>
      </c>
      <c r="I38" s="100">
        <v>0</v>
      </c>
      <c r="J38" s="100">
        <v>0</v>
      </c>
      <c r="K38" s="100">
        <v>0</v>
      </c>
      <c r="L38" s="100">
        <v>0</v>
      </c>
      <c r="M38" s="100">
        <v>0</v>
      </c>
      <c r="N38" s="100">
        <v>0</v>
      </c>
      <c r="O38" s="100">
        <v>0.92311641825579982</v>
      </c>
      <c r="P38" s="291">
        <v>0.90352192454593638</v>
      </c>
      <c r="R38" s="102"/>
      <c r="S38" s="102"/>
    </row>
    <row r="39" spans="1:19" s="46" customFormat="1" ht="9" customHeight="1">
      <c r="A39" s="45"/>
      <c r="B39" s="124" t="s">
        <v>5</v>
      </c>
      <c r="C39" s="101">
        <v>0.93435453358567111</v>
      </c>
      <c r="D39" s="101">
        <v>0.93807310910977115</v>
      </c>
      <c r="E39" s="136">
        <v>0.93542705117000735</v>
      </c>
      <c r="F39" s="136">
        <v>0.93190913159000766</v>
      </c>
      <c r="G39" s="136">
        <v>0.93315961275840054</v>
      </c>
      <c r="H39" s="136">
        <v>0.93292940229834886</v>
      </c>
      <c r="I39" s="101">
        <v>0</v>
      </c>
      <c r="J39" s="101">
        <v>0</v>
      </c>
      <c r="K39" s="101">
        <v>0</v>
      </c>
      <c r="L39" s="101">
        <v>0</v>
      </c>
      <c r="M39" s="101">
        <v>0</v>
      </c>
      <c r="N39" s="101">
        <v>0</v>
      </c>
      <c r="O39" s="101">
        <v>0.93424954100166691</v>
      </c>
      <c r="P39" s="292">
        <v>0.92437724268502353</v>
      </c>
      <c r="R39" s="102"/>
      <c r="S39" s="102"/>
    </row>
    <row r="40" spans="1:19" s="46" customFormat="1" ht="9" customHeight="1">
      <c r="A40" s="45"/>
      <c r="B40" s="226" t="s">
        <v>157</v>
      </c>
      <c r="C40" s="100">
        <v>0.93784935344520537</v>
      </c>
      <c r="D40" s="100">
        <v>0.9383254534352945</v>
      </c>
      <c r="E40" s="211">
        <v>0.93325443409915509</v>
      </c>
      <c r="F40" s="211">
        <v>0.93563008118976243</v>
      </c>
      <c r="G40" s="211">
        <v>0.93521200739636068</v>
      </c>
      <c r="H40" s="100">
        <v>0.93814235909375998</v>
      </c>
      <c r="I40" s="100">
        <v>0</v>
      </c>
      <c r="J40" s="100">
        <v>0</v>
      </c>
      <c r="K40" s="100">
        <v>0</v>
      </c>
      <c r="L40" s="100">
        <v>0</v>
      </c>
      <c r="M40" s="100">
        <v>0</v>
      </c>
      <c r="N40" s="100">
        <v>0</v>
      </c>
      <c r="O40" s="100">
        <v>0.93640522441268936</v>
      </c>
      <c r="P40" s="291">
        <v>0.93144577993229594</v>
      </c>
      <c r="R40" s="102"/>
      <c r="S40" s="102"/>
    </row>
    <row r="41" spans="1:19" s="46" customFormat="1" ht="9" customHeight="1">
      <c r="A41" s="45"/>
      <c r="B41" s="224" t="s">
        <v>11</v>
      </c>
      <c r="C41" s="101">
        <v>0.93802728197076912</v>
      </c>
      <c r="D41" s="101">
        <v>0.93475982124241519</v>
      </c>
      <c r="E41" s="101">
        <v>0.93442066753454278</v>
      </c>
      <c r="F41" s="101">
        <v>0.93656140537418597</v>
      </c>
      <c r="G41" s="101">
        <v>0.93580981742629032</v>
      </c>
      <c r="H41" s="101">
        <v>0.93660689339060987</v>
      </c>
      <c r="I41" s="101">
        <v>0</v>
      </c>
      <c r="J41" s="101">
        <v>0</v>
      </c>
      <c r="K41" s="101">
        <v>0</v>
      </c>
      <c r="L41" s="101">
        <v>0</v>
      </c>
      <c r="M41" s="101">
        <v>0</v>
      </c>
      <c r="N41" s="101">
        <v>0</v>
      </c>
      <c r="O41" s="101">
        <v>0.93604222414015925</v>
      </c>
      <c r="P41" s="292">
        <v>0.91120447196276355</v>
      </c>
      <c r="R41" s="102"/>
      <c r="S41" s="102"/>
    </row>
    <row r="42" spans="1:19" s="46" customFormat="1" ht="9" customHeight="1">
      <c r="A42" s="45"/>
      <c r="B42" s="226" t="s">
        <v>12</v>
      </c>
      <c r="C42" s="100">
        <v>0.93936745195708138</v>
      </c>
      <c r="D42" s="100">
        <v>0.9371775758903893</v>
      </c>
      <c r="E42" s="100">
        <v>0.94008972719978068</v>
      </c>
      <c r="F42" s="100">
        <v>0.93914962131631907</v>
      </c>
      <c r="G42" s="100">
        <v>0.93953274050674895</v>
      </c>
      <c r="H42" s="100">
        <v>0.93988029875609191</v>
      </c>
      <c r="I42" s="100">
        <v>0</v>
      </c>
      <c r="J42" s="100">
        <v>0</v>
      </c>
      <c r="K42" s="100">
        <v>0</v>
      </c>
      <c r="L42" s="100">
        <v>0</v>
      </c>
      <c r="M42" s="100">
        <v>0</v>
      </c>
      <c r="N42" s="100">
        <v>0</v>
      </c>
      <c r="O42" s="100">
        <v>0.93921320658981078</v>
      </c>
      <c r="P42" s="291">
        <v>0.93565709734944069</v>
      </c>
      <c r="R42" s="102"/>
      <c r="S42" s="102"/>
    </row>
    <row r="43" spans="1:19" s="46" customFormat="1" ht="9" customHeight="1">
      <c r="A43" s="45"/>
      <c r="B43" s="224" t="s">
        <v>13</v>
      </c>
      <c r="C43" s="101">
        <v>0.94210544924158623</v>
      </c>
      <c r="D43" s="101">
        <v>0.94388054887487027</v>
      </c>
      <c r="E43" s="101">
        <v>0.9421619606692222</v>
      </c>
      <c r="F43" s="101">
        <v>0.94112256491939583</v>
      </c>
      <c r="G43" s="101">
        <v>0.94042772844819988</v>
      </c>
      <c r="H43" s="101">
        <v>0.93712063542831747</v>
      </c>
      <c r="I43" s="101">
        <v>0</v>
      </c>
      <c r="J43" s="101">
        <v>0</v>
      </c>
      <c r="K43" s="101">
        <v>0</v>
      </c>
      <c r="L43" s="101">
        <v>0</v>
      </c>
      <c r="M43" s="101">
        <v>0</v>
      </c>
      <c r="N43" s="101">
        <v>0</v>
      </c>
      <c r="O43" s="101">
        <v>0.94133511918072743</v>
      </c>
      <c r="P43" s="292">
        <v>0.93756207690618842</v>
      </c>
      <c r="R43" s="102"/>
      <c r="S43" s="102"/>
    </row>
    <row r="44" spans="1:19" s="46" customFormat="1" ht="9" customHeight="1">
      <c r="A44" s="45"/>
      <c r="B44" s="226" t="s">
        <v>158</v>
      </c>
      <c r="C44" s="100">
        <v>0.9334919102704361</v>
      </c>
      <c r="D44" s="100">
        <v>0.9332252768712741</v>
      </c>
      <c r="E44" s="100">
        <v>0.9366593782114756</v>
      </c>
      <c r="F44" s="100">
        <v>0.93380849068299721</v>
      </c>
      <c r="G44" s="100">
        <v>0.93140201317712901</v>
      </c>
      <c r="H44" s="100">
        <v>0.9351094370320413</v>
      </c>
      <c r="I44" s="100">
        <v>0</v>
      </c>
      <c r="J44" s="100">
        <v>0</v>
      </c>
      <c r="K44" s="100">
        <v>0</v>
      </c>
      <c r="L44" s="100">
        <v>0</v>
      </c>
      <c r="M44" s="100">
        <v>0</v>
      </c>
      <c r="N44" s="100">
        <v>0</v>
      </c>
      <c r="O44" s="100">
        <v>0.9339096734617609</v>
      </c>
      <c r="P44" s="291">
        <v>0.92516951422585247</v>
      </c>
      <c r="R44" s="102"/>
      <c r="S44" s="102"/>
    </row>
    <row r="45" spans="1:19" s="46" customFormat="1" ht="9" customHeight="1">
      <c r="A45" s="45"/>
      <c r="B45" s="224" t="s">
        <v>115</v>
      </c>
      <c r="C45" s="101">
        <v>0.92243962931704737</v>
      </c>
      <c r="D45" s="101">
        <v>0.92604931009996971</v>
      </c>
      <c r="E45" s="101">
        <v>0.93215979173765473</v>
      </c>
      <c r="F45" s="101">
        <v>0.9282269461772501</v>
      </c>
      <c r="G45" s="101">
        <v>0.93836822251019669</v>
      </c>
      <c r="H45" s="101">
        <v>0.92790215549353994</v>
      </c>
      <c r="I45" s="101">
        <v>0</v>
      </c>
      <c r="J45" s="101">
        <v>0</v>
      </c>
      <c r="K45" s="101">
        <v>0</v>
      </c>
      <c r="L45" s="101">
        <v>0</v>
      </c>
      <c r="M45" s="101">
        <v>0</v>
      </c>
      <c r="N45" s="101">
        <v>0</v>
      </c>
      <c r="O45" s="101">
        <v>0.92838607235102077</v>
      </c>
      <c r="P45" s="292">
        <v>0.91088512062394944</v>
      </c>
      <c r="R45" s="102"/>
      <c r="S45" s="102"/>
    </row>
    <row r="46" spans="1:19" s="46" customFormat="1" ht="9" customHeight="1">
      <c r="A46" s="45"/>
      <c r="B46" s="226" t="s">
        <v>113</v>
      </c>
      <c r="C46" s="100">
        <v>0.94143952643798678</v>
      </c>
      <c r="D46" s="100">
        <v>0.94100879712506069</v>
      </c>
      <c r="E46" s="100">
        <v>0.94317178219834252</v>
      </c>
      <c r="F46" s="100">
        <v>0.94812020586746204</v>
      </c>
      <c r="G46" s="100">
        <v>0.94695460842692347</v>
      </c>
      <c r="H46" s="100">
        <v>0.92821675555449634</v>
      </c>
      <c r="I46" s="100">
        <v>0</v>
      </c>
      <c r="J46" s="100">
        <v>0</v>
      </c>
      <c r="K46" s="100">
        <v>0</v>
      </c>
      <c r="L46" s="100">
        <v>0</v>
      </c>
      <c r="M46" s="100">
        <v>0</v>
      </c>
      <c r="N46" s="100">
        <v>0</v>
      </c>
      <c r="O46" s="100">
        <v>0.94192721842385763</v>
      </c>
      <c r="P46" s="291">
        <v>0.93308110112411713</v>
      </c>
      <c r="R46" s="102"/>
      <c r="S46" s="102"/>
    </row>
    <row r="47" spans="1:19" s="46" customFormat="1" ht="9" customHeight="1">
      <c r="A47" s="45"/>
      <c r="B47" s="224" t="s">
        <v>14</v>
      </c>
      <c r="C47" s="101">
        <v>0.92483972161205918</v>
      </c>
      <c r="D47" s="101">
        <v>0.93148243416627263</v>
      </c>
      <c r="E47" s="101">
        <v>0.9299713524621307</v>
      </c>
      <c r="F47" s="101">
        <v>0.92851114939145252</v>
      </c>
      <c r="G47" s="101">
        <v>0.92831577717856573</v>
      </c>
      <c r="H47" s="101">
        <v>0.92864036652749038</v>
      </c>
      <c r="I47" s="101">
        <v>0</v>
      </c>
      <c r="J47" s="101">
        <v>0</v>
      </c>
      <c r="K47" s="101">
        <v>0</v>
      </c>
      <c r="L47" s="101">
        <v>0</v>
      </c>
      <c r="M47" s="101">
        <v>0</v>
      </c>
      <c r="N47" s="101">
        <v>0</v>
      </c>
      <c r="O47" s="101">
        <v>0.92860643220220829</v>
      </c>
      <c r="P47" s="292">
        <v>0.92276407095222734</v>
      </c>
      <c r="R47" s="102"/>
      <c r="S47" s="102"/>
    </row>
    <row r="48" spans="1:19" s="46" customFormat="1" ht="9" customHeight="1">
      <c r="A48" s="45"/>
      <c r="B48" s="193" t="s">
        <v>2</v>
      </c>
      <c r="C48" s="104">
        <v>0.93741106600294288</v>
      </c>
      <c r="D48" s="104">
        <v>0.93755445278114435</v>
      </c>
      <c r="E48" s="121">
        <v>0.93734952898580215</v>
      </c>
      <c r="F48" s="121">
        <v>0.93845927126576023</v>
      </c>
      <c r="G48" s="121">
        <v>0.9374982607829685</v>
      </c>
      <c r="H48" s="121">
        <v>0.9370848116112408</v>
      </c>
      <c r="I48" s="104" t="s">
        <v>152</v>
      </c>
      <c r="J48" s="104" t="s">
        <v>152</v>
      </c>
      <c r="K48" s="104" t="s">
        <v>152</v>
      </c>
      <c r="L48" s="104" t="s">
        <v>152</v>
      </c>
      <c r="M48" s="104" t="s">
        <v>152</v>
      </c>
      <c r="N48" s="104" t="s">
        <v>152</v>
      </c>
      <c r="O48" s="104">
        <v>0.93770946188442006</v>
      </c>
      <c r="P48" s="293">
        <v>0.92344476322469649</v>
      </c>
      <c r="R48" s="102"/>
      <c r="S48" s="102"/>
    </row>
    <row r="49" spans="1:23" s="46" customFormat="1" ht="9" customHeight="1">
      <c r="A49" s="45"/>
      <c r="B49" s="194" t="s">
        <v>24</v>
      </c>
      <c r="C49" s="195">
        <v>0.9425306234625046</v>
      </c>
      <c r="D49" s="195">
        <v>0.94388054887487027</v>
      </c>
      <c r="E49" s="195">
        <v>0.94317178219834252</v>
      </c>
      <c r="F49" s="195">
        <v>0.94812020586746204</v>
      </c>
      <c r="G49" s="195">
        <v>0.94695460842692347</v>
      </c>
      <c r="H49" s="195">
        <v>0.94182222283412487</v>
      </c>
      <c r="I49" s="195">
        <v>0</v>
      </c>
      <c r="J49" s="195">
        <v>0</v>
      </c>
      <c r="K49" s="195">
        <v>0</v>
      </c>
      <c r="L49" s="195">
        <v>0</v>
      </c>
      <c r="M49" s="195">
        <v>0</v>
      </c>
      <c r="N49" s="195">
        <v>0</v>
      </c>
      <c r="O49" s="195">
        <v>0.94256431959558451</v>
      </c>
      <c r="P49" s="196">
        <v>0.93756207690618842</v>
      </c>
      <c r="R49" s="102"/>
      <c r="S49" s="102"/>
    </row>
    <row r="50" spans="1:23" s="46" customFormat="1" ht="18" customHeight="1">
      <c r="A50" s="45"/>
      <c r="B50" s="186" t="s">
        <v>118</v>
      </c>
      <c r="C50" s="16"/>
      <c r="D50" s="16"/>
      <c r="E50" s="16"/>
      <c r="F50" s="16"/>
      <c r="G50" s="16"/>
      <c r="H50" s="16"/>
      <c r="I50" s="16"/>
      <c r="J50" s="16"/>
      <c r="K50" s="16"/>
      <c r="L50" s="16"/>
      <c r="M50" s="16"/>
      <c r="N50" s="16"/>
      <c r="O50" s="52"/>
      <c r="P50" s="16"/>
      <c r="R50" s="102"/>
      <c r="S50" s="102"/>
      <c r="T50" s="102"/>
      <c r="U50" s="102"/>
      <c r="V50" s="102"/>
      <c r="W50" s="102"/>
    </row>
    <row r="51" spans="1:23" s="46" customFormat="1" ht="16.5" customHeight="1">
      <c r="A51" s="45"/>
      <c r="B51" s="17"/>
      <c r="C51" s="17"/>
      <c r="D51" s="17"/>
      <c r="E51" s="17"/>
      <c r="F51" s="17"/>
      <c r="G51" s="17"/>
      <c r="H51" s="17"/>
      <c r="I51" s="17"/>
      <c r="J51" s="17"/>
      <c r="K51" s="17"/>
      <c r="L51" s="17"/>
      <c r="M51" s="17"/>
      <c r="N51" s="17"/>
      <c r="O51" s="17"/>
      <c r="P51" s="17"/>
      <c r="Q51" s="16"/>
    </row>
    <row r="52" spans="1:23" s="16" customFormat="1">
      <c r="A52" s="44"/>
      <c r="B52" s="17"/>
      <c r="C52" s="17"/>
      <c r="D52" s="17"/>
      <c r="E52" s="17"/>
      <c r="F52" s="17"/>
      <c r="G52" s="17"/>
      <c r="H52" s="17"/>
      <c r="I52" s="17"/>
      <c r="J52" s="17"/>
      <c r="K52" s="17"/>
      <c r="L52" s="17"/>
      <c r="M52" s="17"/>
      <c r="N52" s="17"/>
      <c r="O52" s="17"/>
      <c r="P52" s="17"/>
    </row>
    <row r="62" spans="1:23" ht="15">
      <c r="B62" s="185"/>
    </row>
    <row r="63" spans="1:23" ht="15">
      <c r="B63" s="185"/>
    </row>
    <row r="64" spans="1:23" ht="15">
      <c r="B64" s="331"/>
      <c r="C64" s="331"/>
      <c r="D64" s="331"/>
      <c r="E64" s="331"/>
      <c r="F64" s="331"/>
    </row>
    <row r="66" ht="158.44999999999999" customHeight="1"/>
  </sheetData>
  <mergeCells count="3">
    <mergeCell ref="B8:P8"/>
    <mergeCell ref="B64:F64"/>
    <mergeCell ref="B30:P30"/>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showGridLines="0" zoomScaleNormal="100" workbookViewId="0">
      <selection activeCell="S48" sqref="S48"/>
    </sheetView>
  </sheetViews>
  <sheetFormatPr baseColWidth="10" defaultColWidth="11.42578125" defaultRowHeight="14.25"/>
  <cols>
    <col min="1" max="1" width="4.140625" style="44" customWidth="1"/>
    <col min="2" max="2" width="25.7109375" style="17" customWidth="1"/>
    <col min="3" max="3" width="11.140625" style="17" bestFit="1" customWidth="1"/>
    <col min="4" max="4" width="11.85546875" style="17" customWidth="1"/>
    <col min="5" max="5" width="12.28515625" style="17" customWidth="1"/>
    <col min="6" max="6" width="12.7109375" style="17" customWidth="1"/>
    <col min="7" max="8" width="11.140625" style="17" bestFit="1" customWidth="1"/>
    <col min="9" max="14" width="11.140625" style="17" hidden="1" customWidth="1"/>
    <col min="15" max="15" width="12" style="17" bestFit="1" customWidth="1"/>
    <col min="16" max="16" width="10.7109375" style="44"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50" customFormat="1" ht="22.5" customHeight="1">
      <c r="A8" s="48"/>
      <c r="B8" s="294" t="s">
        <v>48</v>
      </c>
      <c r="C8" s="294"/>
      <c r="D8" s="294"/>
      <c r="E8" s="294"/>
      <c r="F8" s="294"/>
      <c r="G8" s="294"/>
      <c r="H8" s="294"/>
      <c r="I8" s="294"/>
      <c r="J8" s="294"/>
      <c r="K8" s="294"/>
      <c r="L8" s="294"/>
      <c r="M8" s="294"/>
      <c r="N8" s="294"/>
      <c r="O8" s="295"/>
      <c r="P8" s="48"/>
      <c r="Q8" s="48"/>
    </row>
    <row r="9" spans="1:18" s="50" customFormat="1" ht="11.25">
      <c r="A9" s="48"/>
      <c r="B9" s="61"/>
      <c r="C9" s="53" t="s">
        <v>35</v>
      </c>
      <c r="D9" s="53" t="s">
        <v>36</v>
      </c>
      <c r="E9" s="53" t="s">
        <v>37</v>
      </c>
      <c r="F9" s="53" t="s">
        <v>38</v>
      </c>
      <c r="G9" s="53" t="s">
        <v>39</v>
      </c>
      <c r="H9" s="53" t="s">
        <v>40</v>
      </c>
      <c r="I9" s="53" t="s">
        <v>41</v>
      </c>
      <c r="J9" s="53" t="s">
        <v>42</v>
      </c>
      <c r="K9" s="53" t="s">
        <v>43</v>
      </c>
      <c r="L9" s="53" t="s">
        <v>68</v>
      </c>
      <c r="M9" s="53" t="s">
        <v>69</v>
      </c>
      <c r="N9" s="53" t="s">
        <v>70</v>
      </c>
      <c r="O9" s="62" t="s">
        <v>2</v>
      </c>
      <c r="P9" s="48"/>
      <c r="Q9" s="48"/>
    </row>
    <row r="10" spans="1:18" s="50" customFormat="1" ht="11.25" customHeight="1">
      <c r="A10" s="48"/>
      <c r="B10" s="130" t="s">
        <v>54</v>
      </c>
      <c r="C10" s="63">
        <v>25784715576</v>
      </c>
      <c r="D10" s="63">
        <v>23932841736</v>
      </c>
      <c r="E10" s="63">
        <v>25472973952</v>
      </c>
      <c r="F10" s="63">
        <v>25472211322</v>
      </c>
      <c r="G10" s="63">
        <v>26800936971</v>
      </c>
      <c r="H10" s="63">
        <v>24918389068</v>
      </c>
      <c r="I10" s="63">
        <v>0</v>
      </c>
      <c r="J10" s="63">
        <v>0</v>
      </c>
      <c r="K10" s="63">
        <v>0</v>
      </c>
      <c r="L10" s="63">
        <v>0</v>
      </c>
      <c r="M10" s="63">
        <v>0</v>
      </c>
      <c r="N10" s="63">
        <v>0</v>
      </c>
      <c r="O10" s="63">
        <v>152382068625</v>
      </c>
      <c r="P10" s="48"/>
      <c r="Q10" s="48"/>
      <c r="R10" s="49"/>
    </row>
    <row r="11" spans="1:18" s="50" customFormat="1" ht="11.25" customHeight="1">
      <c r="A11" s="48"/>
      <c r="B11" s="96" t="s">
        <v>15</v>
      </c>
      <c r="C11" s="107">
        <v>4261258829.4000001</v>
      </c>
      <c r="D11" s="107">
        <v>3956106518.1999998</v>
      </c>
      <c r="E11" s="107">
        <v>4209666277.8000002</v>
      </c>
      <c r="F11" s="107">
        <v>4155394381</v>
      </c>
      <c r="G11" s="107">
        <v>4374295838.3999996</v>
      </c>
      <c r="H11" s="107">
        <v>4068824742.6000004</v>
      </c>
      <c r="I11" s="107">
        <v>0</v>
      </c>
      <c r="J11" s="107">
        <v>0</v>
      </c>
      <c r="K11" s="107">
        <v>0</v>
      </c>
      <c r="L11" s="107">
        <v>0</v>
      </c>
      <c r="M11" s="107">
        <v>0</v>
      </c>
      <c r="N11" s="107">
        <v>0</v>
      </c>
      <c r="O11" s="107">
        <v>25025546587.400002</v>
      </c>
      <c r="P11" s="48"/>
      <c r="Q11" s="48"/>
      <c r="R11" s="49"/>
    </row>
    <row r="12" spans="1:18" s="50" customFormat="1" ht="11.25" customHeight="1">
      <c r="A12" s="48"/>
      <c r="B12" s="92" t="s">
        <v>16</v>
      </c>
      <c r="C12" s="37">
        <v>4116887360.8739486</v>
      </c>
      <c r="D12" s="37">
        <v>3821210025.0756297</v>
      </c>
      <c r="E12" s="37">
        <v>4067113488.1344543</v>
      </c>
      <c r="F12" s="37">
        <v>4066991723.6806712</v>
      </c>
      <c r="G12" s="37">
        <v>4279141197.0504198</v>
      </c>
      <c r="H12" s="37">
        <v>3978566321.7815118</v>
      </c>
      <c r="I12" s="37">
        <v>0</v>
      </c>
      <c r="J12" s="37">
        <v>0</v>
      </c>
      <c r="K12" s="37">
        <v>0</v>
      </c>
      <c r="L12" s="37">
        <v>0</v>
      </c>
      <c r="M12" s="37">
        <v>0</v>
      </c>
      <c r="N12" s="37">
        <v>0</v>
      </c>
      <c r="O12" s="37">
        <v>24329910116.596638</v>
      </c>
      <c r="P12" s="48"/>
      <c r="Q12" s="48"/>
      <c r="R12" s="49"/>
    </row>
    <row r="13" spans="1:18" s="50" customFormat="1" ht="11.25" customHeight="1">
      <c r="A13" s="48"/>
      <c r="B13" s="120" t="s">
        <v>25</v>
      </c>
      <c r="C13" s="161">
        <v>482446</v>
      </c>
      <c r="D13" s="161">
        <v>471241</v>
      </c>
      <c r="E13" s="161">
        <v>437610</v>
      </c>
      <c r="F13" s="161">
        <v>440921</v>
      </c>
      <c r="G13" s="161">
        <v>448373</v>
      </c>
      <c r="H13" s="161">
        <v>410038</v>
      </c>
      <c r="I13" s="161">
        <v>0</v>
      </c>
      <c r="J13" s="161">
        <v>0</v>
      </c>
      <c r="K13" s="161">
        <v>0</v>
      </c>
      <c r="L13" s="161">
        <v>0</v>
      </c>
      <c r="M13" s="161">
        <v>0</v>
      </c>
      <c r="N13" s="161">
        <v>0</v>
      </c>
      <c r="O13" s="118">
        <v>2690629</v>
      </c>
      <c r="P13" s="48"/>
      <c r="Q13" s="48"/>
      <c r="R13" s="49"/>
    </row>
    <row r="14" spans="1:18" s="50" customFormat="1" ht="11.25" customHeight="1">
      <c r="A14" s="48"/>
      <c r="B14" s="131" t="s">
        <v>8</v>
      </c>
      <c r="C14" s="162">
        <v>1518185195.1000001</v>
      </c>
      <c r="D14" s="162">
        <v>1482924740.8500001</v>
      </c>
      <c r="E14" s="162">
        <v>1383985386</v>
      </c>
      <c r="F14" s="162">
        <v>1398654322.5200002</v>
      </c>
      <c r="G14" s="162">
        <v>1427973846.6699998</v>
      </c>
      <c r="H14" s="162">
        <v>1309788483.78</v>
      </c>
      <c r="I14" s="162">
        <v>0</v>
      </c>
      <c r="J14" s="162">
        <v>0</v>
      </c>
      <c r="K14" s="162">
        <v>0</v>
      </c>
      <c r="L14" s="162">
        <v>0</v>
      </c>
      <c r="M14" s="162">
        <v>0</v>
      </c>
      <c r="N14" s="162">
        <v>0</v>
      </c>
      <c r="O14" s="119">
        <v>8521511974.920001</v>
      </c>
      <c r="P14" s="48"/>
      <c r="Q14" s="48"/>
      <c r="R14" s="49"/>
    </row>
    <row r="15" spans="1:18" s="50" customFormat="1" ht="11.25" customHeight="1">
      <c r="A15" s="48"/>
      <c r="B15" s="137" t="s">
        <v>9</v>
      </c>
      <c r="C15" s="160">
        <v>53445.806527569926</v>
      </c>
      <c r="D15" s="160">
        <v>50786.840992188707</v>
      </c>
      <c r="E15" s="160">
        <v>58209.304979319488</v>
      </c>
      <c r="F15" s="160">
        <v>57770.465280628501</v>
      </c>
      <c r="G15" s="160">
        <v>59773.753038207025</v>
      </c>
      <c r="H15" s="160">
        <v>60770.926275125719</v>
      </c>
      <c r="I15" s="160" t="s">
        <v>152</v>
      </c>
      <c r="J15" s="160" t="s">
        <v>152</v>
      </c>
      <c r="K15" s="160" t="s">
        <v>152</v>
      </c>
      <c r="L15" s="160" t="s">
        <v>152</v>
      </c>
      <c r="M15" s="160" t="s">
        <v>152</v>
      </c>
      <c r="N15" s="160" t="s">
        <v>152</v>
      </c>
      <c r="O15" s="125">
        <v>56634.366397225334</v>
      </c>
      <c r="P15" s="48"/>
      <c r="Q15" s="48"/>
      <c r="R15" s="49"/>
    </row>
    <row r="16" spans="1:18" s="50" customFormat="1" ht="11.25" customHeight="1">
      <c r="A16" s="48"/>
      <c r="B16" s="164" t="s">
        <v>80</v>
      </c>
      <c r="C16" s="163">
        <v>0.93741106600294288</v>
      </c>
      <c r="D16" s="163">
        <v>0.93755445278114435</v>
      </c>
      <c r="E16" s="163">
        <v>0.93734952898580215</v>
      </c>
      <c r="F16" s="163">
        <v>0.93845927126576023</v>
      </c>
      <c r="G16" s="236">
        <v>0.9374982607829685</v>
      </c>
      <c r="H16" s="237">
        <v>0.9370848116112408</v>
      </c>
      <c r="I16" s="163" t="s">
        <v>152</v>
      </c>
      <c r="J16" s="163" t="s">
        <v>152</v>
      </c>
      <c r="K16" s="163" t="s">
        <v>152</v>
      </c>
      <c r="L16" s="163" t="s">
        <v>152</v>
      </c>
      <c r="M16" s="163" t="s">
        <v>152</v>
      </c>
      <c r="N16" s="163" t="s">
        <v>152</v>
      </c>
      <c r="O16" s="163">
        <v>0.93770946188442006</v>
      </c>
      <c r="P16" s="48"/>
      <c r="Q16" s="48"/>
      <c r="R16" s="49"/>
    </row>
    <row r="17" spans="1:18" s="50" customFormat="1" ht="30" customHeight="1">
      <c r="A17" s="58"/>
      <c r="B17" s="54"/>
      <c r="C17" s="43"/>
      <c r="D17" s="55"/>
      <c r="E17" s="55"/>
      <c r="F17" s="55"/>
      <c r="G17" s="55"/>
      <c r="H17" s="55"/>
      <c r="I17" s="55"/>
      <c r="J17" s="55"/>
      <c r="K17" s="55"/>
      <c r="L17" s="55"/>
      <c r="M17" s="55"/>
      <c r="N17" s="55"/>
      <c r="O17" s="56"/>
      <c r="P17" s="58"/>
      <c r="Q17" s="48"/>
      <c r="R17" s="49"/>
    </row>
    <row r="18" spans="1:18" s="50" customFormat="1" ht="22.5" customHeight="1">
      <c r="A18" s="48"/>
      <c r="B18" s="294" t="s">
        <v>49</v>
      </c>
      <c r="C18" s="294"/>
      <c r="D18" s="294"/>
      <c r="E18" s="294"/>
      <c r="F18" s="294"/>
      <c r="G18" s="294"/>
      <c r="H18" s="294"/>
      <c r="I18" s="294"/>
      <c r="J18" s="294"/>
      <c r="K18" s="294"/>
      <c r="L18" s="294"/>
      <c r="M18" s="294"/>
      <c r="N18" s="294"/>
      <c r="O18" s="295"/>
      <c r="P18" s="48"/>
      <c r="Q18" s="48"/>
      <c r="R18" s="49"/>
    </row>
    <row r="19" spans="1:18" s="50" customFormat="1" ht="11.25">
      <c r="A19" s="48"/>
      <c r="B19" s="61"/>
      <c r="C19" s="53" t="s">
        <v>35</v>
      </c>
      <c r="D19" s="53" t="s">
        <v>36</v>
      </c>
      <c r="E19" s="53" t="s">
        <v>37</v>
      </c>
      <c r="F19" s="53" t="s">
        <v>38</v>
      </c>
      <c r="G19" s="53" t="s">
        <v>39</v>
      </c>
      <c r="H19" s="53" t="s">
        <v>40</v>
      </c>
      <c r="I19" s="53" t="s">
        <v>41</v>
      </c>
      <c r="J19" s="53" t="s">
        <v>42</v>
      </c>
      <c r="K19" s="53" t="s">
        <v>43</v>
      </c>
      <c r="L19" s="53" t="s">
        <v>68</v>
      </c>
      <c r="M19" s="53" t="s">
        <v>69</v>
      </c>
      <c r="N19" s="53" t="s">
        <v>70</v>
      </c>
      <c r="O19" s="62" t="s">
        <v>2</v>
      </c>
      <c r="P19" s="48"/>
      <c r="Q19" s="48"/>
      <c r="R19" s="49"/>
    </row>
    <row r="20" spans="1:18" s="50" customFormat="1" ht="11.25" customHeight="1">
      <c r="A20" s="48"/>
      <c r="B20" s="132" t="s">
        <v>54</v>
      </c>
      <c r="C20" s="122">
        <v>35715375.82381051</v>
      </c>
      <c r="D20" s="122">
        <v>33991651.141915686</v>
      </c>
      <c r="E20" s="122">
        <v>37346568.463647425</v>
      </c>
      <c r="F20" s="122">
        <v>38022198.322212763</v>
      </c>
      <c r="G20" s="122">
        <v>39305053.706718288</v>
      </c>
      <c r="H20" s="122">
        <v>36587118.898204297</v>
      </c>
      <c r="I20" s="122">
        <v>0</v>
      </c>
      <c r="J20" s="122">
        <v>0</v>
      </c>
      <c r="K20" s="122">
        <v>0</v>
      </c>
      <c r="L20" s="122">
        <v>0</v>
      </c>
      <c r="M20" s="122">
        <v>0</v>
      </c>
      <c r="N20" s="122">
        <v>0</v>
      </c>
      <c r="O20" s="123">
        <v>220967966.35650897</v>
      </c>
      <c r="P20" s="48"/>
      <c r="Q20" s="59"/>
      <c r="R20" s="49"/>
    </row>
    <row r="21" spans="1:18" s="50" customFormat="1" ht="11.25" customHeight="1">
      <c r="A21" s="48"/>
      <c r="B21" s="124" t="s">
        <v>15</v>
      </c>
      <c r="C21" s="105">
        <v>5902429.2948265113</v>
      </c>
      <c r="D21" s="105">
        <v>5618830.9825587999</v>
      </c>
      <c r="E21" s="105">
        <v>6171897.7198821232</v>
      </c>
      <c r="F21" s="105">
        <v>6202729.2120072236</v>
      </c>
      <c r="G21" s="105">
        <v>6415146.3451977642</v>
      </c>
      <c r="H21" s="105">
        <v>5974165.2731730957</v>
      </c>
      <c r="I21" s="105">
        <v>0</v>
      </c>
      <c r="J21" s="105">
        <v>0</v>
      </c>
      <c r="K21" s="105">
        <v>0</v>
      </c>
      <c r="L21" s="105">
        <v>0</v>
      </c>
      <c r="M21" s="105">
        <v>0</v>
      </c>
      <c r="N21" s="105">
        <v>0</v>
      </c>
      <c r="O21" s="125">
        <v>36285198.827645518</v>
      </c>
      <c r="P21" s="48"/>
      <c r="Q21" s="48"/>
      <c r="R21" s="49"/>
    </row>
    <row r="22" spans="1:18" s="50" customFormat="1" ht="11.25" customHeight="1">
      <c r="A22" s="48"/>
      <c r="B22" s="126" t="s">
        <v>16</v>
      </c>
      <c r="C22" s="127">
        <v>5702454.9634655425</v>
      </c>
      <c r="D22" s="127">
        <v>5427238.4176167902</v>
      </c>
      <c r="E22" s="127">
        <v>5962897.4857924469</v>
      </c>
      <c r="F22" s="127">
        <v>6070771.1606894312</v>
      </c>
      <c r="G22" s="127">
        <v>6275596.8103163652</v>
      </c>
      <c r="H22" s="127">
        <v>5841640.8324863985</v>
      </c>
      <c r="I22" s="127">
        <v>0</v>
      </c>
      <c r="J22" s="127">
        <v>0</v>
      </c>
      <c r="K22" s="127">
        <v>0</v>
      </c>
      <c r="L22" s="127">
        <v>0</v>
      </c>
      <c r="M22" s="127">
        <v>0</v>
      </c>
      <c r="N22" s="127">
        <v>0</v>
      </c>
      <c r="O22" s="134">
        <v>35280599.670366973</v>
      </c>
      <c r="P22" s="48"/>
      <c r="Q22" s="48"/>
      <c r="R22" s="49"/>
    </row>
    <row r="23" spans="1:18" s="50" customFormat="1" ht="11.25" customHeight="1">
      <c r="A23" s="48"/>
      <c r="B23" s="124" t="s">
        <v>25</v>
      </c>
      <c r="C23" s="161">
        <v>482446</v>
      </c>
      <c r="D23" s="161">
        <v>471241</v>
      </c>
      <c r="E23" s="161">
        <v>437610</v>
      </c>
      <c r="F23" s="161">
        <v>440921</v>
      </c>
      <c r="G23" s="161">
        <v>448373</v>
      </c>
      <c r="H23" s="161">
        <v>410038</v>
      </c>
      <c r="I23" s="161">
        <v>0</v>
      </c>
      <c r="J23" s="161">
        <v>0</v>
      </c>
      <c r="K23" s="161">
        <v>0</v>
      </c>
      <c r="L23" s="161">
        <v>0</v>
      </c>
      <c r="M23" s="161">
        <v>0</v>
      </c>
      <c r="N23" s="161">
        <v>0</v>
      </c>
      <c r="O23" s="125">
        <v>2690629</v>
      </c>
      <c r="P23" s="48"/>
      <c r="Q23" s="48"/>
      <c r="R23" s="49"/>
    </row>
    <row r="24" spans="1:18" s="50" customFormat="1" ht="11.25" customHeight="1">
      <c r="A24" s="48"/>
      <c r="B24" s="133" t="s">
        <v>8</v>
      </c>
      <c r="C24" s="64">
        <v>2102895.2075628508</v>
      </c>
      <c r="D24" s="64">
        <v>2106187.8491790704</v>
      </c>
      <c r="E24" s="64">
        <v>2029095.820077118</v>
      </c>
      <c r="F24" s="64">
        <v>2087761.8893317215</v>
      </c>
      <c r="G24" s="64">
        <v>2094202.4823940045</v>
      </c>
      <c r="H24" s="64">
        <v>1923133.4279589467</v>
      </c>
      <c r="I24" s="64">
        <v>0</v>
      </c>
      <c r="J24" s="64">
        <v>0</v>
      </c>
      <c r="K24" s="64">
        <v>0</v>
      </c>
      <c r="L24" s="64">
        <v>0</v>
      </c>
      <c r="M24" s="64">
        <v>0</v>
      </c>
      <c r="N24" s="64">
        <v>0</v>
      </c>
      <c r="O24" s="119">
        <v>12343276.676503712</v>
      </c>
      <c r="P24" s="48"/>
      <c r="Q24" s="48"/>
      <c r="R24" s="49"/>
    </row>
    <row r="25" spans="1:18" s="50" customFormat="1" ht="11.25" customHeight="1">
      <c r="A25" s="48"/>
      <c r="B25" s="124" t="s">
        <v>9</v>
      </c>
      <c r="C25" s="128">
        <v>74.029789497291944</v>
      </c>
      <c r="D25" s="128">
        <v>72.132202295461738</v>
      </c>
      <c r="E25" s="128">
        <v>85.342127610537744</v>
      </c>
      <c r="F25" s="128">
        <v>86.233584524694365</v>
      </c>
      <c r="G25" s="128">
        <v>87.66150884803119</v>
      </c>
      <c r="H25" s="128">
        <v>89.228605393169147</v>
      </c>
      <c r="I25" s="128" t="s">
        <v>152</v>
      </c>
      <c r="J25" s="128" t="s">
        <v>152</v>
      </c>
      <c r="K25" s="128" t="s">
        <v>152</v>
      </c>
      <c r="L25" s="128" t="s">
        <v>152</v>
      </c>
      <c r="M25" s="128" t="s">
        <v>152</v>
      </c>
      <c r="N25" s="128" t="s">
        <v>152</v>
      </c>
      <c r="O25" s="129">
        <v>82.13</v>
      </c>
      <c r="P25" s="48"/>
      <c r="Q25" s="48"/>
      <c r="R25" s="49"/>
    </row>
    <row r="26" spans="1:18" s="50" customFormat="1" ht="11.25" customHeight="1">
      <c r="A26" s="48"/>
      <c r="B26" s="138" t="s">
        <v>80</v>
      </c>
      <c r="C26" s="141">
        <v>0.93741106600294288</v>
      </c>
      <c r="D26" s="141">
        <v>0.93755445278114435</v>
      </c>
      <c r="E26" s="141">
        <v>0.93734952898580215</v>
      </c>
      <c r="F26" s="141">
        <v>0.93845927126576023</v>
      </c>
      <c r="G26" s="64">
        <v>0.9374982607829685</v>
      </c>
      <c r="H26" s="64">
        <v>0.9370848116112408</v>
      </c>
      <c r="I26" s="141" t="s">
        <v>152</v>
      </c>
      <c r="J26" s="141" t="s">
        <v>152</v>
      </c>
      <c r="K26" s="141" t="s">
        <v>152</v>
      </c>
      <c r="L26" s="141" t="s">
        <v>152</v>
      </c>
      <c r="M26" s="141" t="s">
        <v>152</v>
      </c>
      <c r="N26" s="141" t="s">
        <v>152</v>
      </c>
      <c r="O26" s="141">
        <v>0.93770946188442006</v>
      </c>
      <c r="P26" s="48"/>
      <c r="Q26" s="48"/>
      <c r="R26" s="49"/>
    </row>
    <row r="27" spans="1:18" s="50" customFormat="1" ht="11.25" customHeight="1">
      <c r="A27" s="48"/>
      <c r="B27" s="139" t="s">
        <v>29</v>
      </c>
      <c r="C27" s="140">
        <v>721.95</v>
      </c>
      <c r="D27" s="140">
        <v>704.08</v>
      </c>
      <c r="E27" s="140">
        <v>682.07</v>
      </c>
      <c r="F27" s="140">
        <v>669.93000000000006</v>
      </c>
      <c r="G27" s="140">
        <v>681.87</v>
      </c>
      <c r="H27" s="140">
        <v>681.07</v>
      </c>
      <c r="I27" s="140">
        <v>1</v>
      </c>
      <c r="J27" s="140">
        <v>1</v>
      </c>
      <c r="K27" s="140">
        <v>1</v>
      </c>
      <c r="L27" s="140">
        <v>1</v>
      </c>
      <c r="M27" s="140">
        <v>1</v>
      </c>
      <c r="N27" s="140">
        <v>1</v>
      </c>
      <c r="O27" s="171"/>
      <c r="P27" s="48"/>
      <c r="Q27" s="48"/>
    </row>
    <row r="28" spans="1:18" ht="28.5" customHeight="1"/>
    <row r="29" spans="1:18" s="1" customFormat="1" ht="22.5" customHeight="1">
      <c r="A29" s="6"/>
      <c r="B29" s="332" t="s">
        <v>111</v>
      </c>
      <c r="C29" s="333"/>
      <c r="D29" s="333"/>
      <c r="E29" s="333"/>
      <c r="F29" s="333"/>
      <c r="G29" s="333"/>
      <c r="H29" s="333"/>
      <c r="I29" s="333"/>
      <c r="J29" s="333"/>
      <c r="K29" s="333"/>
      <c r="L29" s="333"/>
      <c r="M29" s="333"/>
      <c r="N29" s="333"/>
      <c r="O29" s="333"/>
      <c r="P29" s="333"/>
      <c r="Q29" s="6"/>
      <c r="R29" s="6"/>
    </row>
    <row r="30" spans="1:18" s="1" customFormat="1" ht="11.25">
      <c r="A30" s="6"/>
      <c r="B30" s="154" t="s">
        <v>73</v>
      </c>
      <c r="C30" s="25" t="s">
        <v>35</v>
      </c>
      <c r="D30" s="25" t="s">
        <v>36</v>
      </c>
      <c r="E30" s="25" t="s">
        <v>37</v>
      </c>
      <c r="F30" s="25" t="s">
        <v>38</v>
      </c>
      <c r="G30" s="25" t="s">
        <v>39</v>
      </c>
      <c r="H30" s="25" t="s">
        <v>40</v>
      </c>
      <c r="I30" s="25" t="s">
        <v>41</v>
      </c>
      <c r="J30" s="25" t="s">
        <v>42</v>
      </c>
      <c r="K30" s="25" t="s">
        <v>43</v>
      </c>
      <c r="L30" s="25" t="s">
        <v>68</v>
      </c>
      <c r="M30" s="25" t="s">
        <v>69</v>
      </c>
      <c r="N30" s="25" t="s">
        <v>70</v>
      </c>
      <c r="O30" s="25" t="s">
        <v>30</v>
      </c>
      <c r="P30" s="115" t="s">
        <v>31</v>
      </c>
      <c r="Q30" s="6"/>
      <c r="R30" s="6"/>
    </row>
    <row r="31" spans="1:18" s="1" customFormat="1" ht="12" customHeight="1">
      <c r="A31" s="6"/>
      <c r="B31" s="89" t="s">
        <v>74</v>
      </c>
      <c r="C31" s="165">
        <v>1711189350</v>
      </c>
      <c r="D31" s="165">
        <v>1492014050</v>
      </c>
      <c r="E31" s="165">
        <v>1461336100</v>
      </c>
      <c r="F31" s="165">
        <v>1591356850</v>
      </c>
      <c r="G31" s="165">
        <v>1745106300</v>
      </c>
      <c r="H31" s="165">
        <v>1716053000</v>
      </c>
      <c r="I31" s="165">
        <v>0</v>
      </c>
      <c r="J31" s="165">
        <v>0</v>
      </c>
      <c r="K31" s="165">
        <v>0</v>
      </c>
      <c r="L31" s="165">
        <v>0</v>
      </c>
      <c r="M31" s="165">
        <v>0</v>
      </c>
      <c r="N31" s="166">
        <v>0</v>
      </c>
      <c r="O31" s="167">
        <v>9717055650</v>
      </c>
      <c r="P31" s="167">
        <v>14086176.486706397</v>
      </c>
      <c r="Q31" s="6"/>
      <c r="R31" s="6"/>
    </row>
    <row r="32" spans="1:18" s="1" customFormat="1" ht="12" customHeight="1">
      <c r="A32" s="6"/>
      <c r="B32" s="90" t="s">
        <v>75</v>
      </c>
      <c r="C32" s="168">
        <v>2741880200</v>
      </c>
      <c r="D32" s="168">
        <v>2615393550</v>
      </c>
      <c r="E32" s="168">
        <v>3099522200</v>
      </c>
      <c r="F32" s="168">
        <v>2680943950</v>
      </c>
      <c r="G32" s="168">
        <v>3068176150</v>
      </c>
      <c r="H32" s="168">
        <v>2805532300</v>
      </c>
      <c r="I32" s="168">
        <v>0</v>
      </c>
      <c r="J32" s="168">
        <v>0</v>
      </c>
      <c r="K32" s="168">
        <v>0</v>
      </c>
      <c r="L32" s="168">
        <v>0</v>
      </c>
      <c r="M32" s="168">
        <v>0</v>
      </c>
      <c r="N32" s="169">
        <v>0</v>
      </c>
      <c r="O32" s="170">
        <v>17011448350</v>
      </c>
      <c r="P32" s="170">
        <v>24677571.740996435</v>
      </c>
      <c r="Q32" s="6"/>
      <c r="R32" s="6"/>
    </row>
    <row r="33" spans="2:17" s="6" customFormat="1" ht="12" customHeight="1">
      <c r="B33" s="89" t="s">
        <v>76</v>
      </c>
      <c r="C33" s="165">
        <v>118699400</v>
      </c>
      <c r="D33" s="165">
        <v>92178350</v>
      </c>
      <c r="E33" s="165">
        <v>75089950</v>
      </c>
      <c r="F33" s="165">
        <v>75306700</v>
      </c>
      <c r="G33" s="165">
        <v>86181600</v>
      </c>
      <c r="H33" s="165">
        <v>82058000</v>
      </c>
      <c r="I33" s="165">
        <v>0</v>
      </c>
      <c r="J33" s="165">
        <v>0</v>
      </c>
      <c r="K33" s="165">
        <v>0</v>
      </c>
      <c r="L33" s="165">
        <v>0</v>
      </c>
      <c r="M33" s="165">
        <v>0</v>
      </c>
      <c r="N33" s="166">
        <v>0</v>
      </c>
      <c r="O33" s="167">
        <v>529514000</v>
      </c>
      <c r="P33" s="167">
        <v>764710.35517072678</v>
      </c>
    </row>
    <row r="34" spans="2:17" s="6" customFormat="1" ht="12" customHeight="1">
      <c r="B34" s="91" t="s">
        <v>77</v>
      </c>
      <c r="C34" s="168">
        <v>21187108551</v>
      </c>
      <c r="D34" s="168">
        <v>19714655361</v>
      </c>
      <c r="E34" s="168">
        <v>20817657102</v>
      </c>
      <c r="F34" s="168">
        <v>21100010272</v>
      </c>
      <c r="G34" s="168">
        <v>21879091496</v>
      </c>
      <c r="H34" s="168">
        <v>20296764593</v>
      </c>
      <c r="I34" s="168">
        <v>0</v>
      </c>
      <c r="J34" s="168">
        <v>0</v>
      </c>
      <c r="K34" s="168">
        <v>0</v>
      </c>
      <c r="L34" s="168">
        <v>0</v>
      </c>
      <c r="M34" s="168">
        <v>0</v>
      </c>
      <c r="N34" s="169">
        <v>0</v>
      </c>
      <c r="O34" s="170">
        <v>124995287375</v>
      </c>
      <c r="P34" s="170">
        <v>181252968.05638519</v>
      </c>
    </row>
    <row r="35" spans="2:17" s="6" customFormat="1" ht="12" customHeight="1">
      <c r="B35" s="89" t="s">
        <v>78</v>
      </c>
      <c r="C35" s="165">
        <v>25838075</v>
      </c>
      <c r="D35" s="165">
        <v>18600425</v>
      </c>
      <c r="E35" s="165">
        <v>19368600</v>
      </c>
      <c r="F35" s="165">
        <v>24593550</v>
      </c>
      <c r="G35" s="165">
        <v>22381425</v>
      </c>
      <c r="H35" s="165">
        <v>17981175</v>
      </c>
      <c r="I35" s="165">
        <v>0</v>
      </c>
      <c r="J35" s="165">
        <v>0</v>
      </c>
      <c r="K35" s="165">
        <v>0</v>
      </c>
      <c r="L35" s="165">
        <v>0</v>
      </c>
      <c r="M35" s="165">
        <v>0</v>
      </c>
      <c r="N35" s="166">
        <v>0</v>
      </c>
      <c r="O35" s="167">
        <v>128763250</v>
      </c>
      <c r="P35" s="167">
        <v>186539.71725022607</v>
      </c>
    </row>
    <row r="36" spans="2:17" s="6" customFormat="1" ht="18" customHeight="1">
      <c r="B36" s="172" t="s">
        <v>2</v>
      </c>
      <c r="C36" s="173">
        <v>25784715576</v>
      </c>
      <c r="D36" s="173">
        <v>23932841736</v>
      </c>
      <c r="E36" s="173">
        <v>25472973952</v>
      </c>
      <c r="F36" s="173">
        <v>25472211322</v>
      </c>
      <c r="G36" s="173">
        <v>26800936971</v>
      </c>
      <c r="H36" s="173">
        <v>24918389068</v>
      </c>
      <c r="I36" s="173">
        <v>0</v>
      </c>
      <c r="J36" s="173">
        <v>0</v>
      </c>
      <c r="K36" s="173">
        <v>0</v>
      </c>
      <c r="L36" s="173">
        <v>0</v>
      </c>
      <c r="M36" s="173">
        <v>0</v>
      </c>
      <c r="N36" s="173">
        <v>0</v>
      </c>
      <c r="O36" s="173">
        <v>152382068625</v>
      </c>
      <c r="P36" s="173">
        <v>220967966.35650897</v>
      </c>
    </row>
    <row r="37" spans="2:17" s="6" customFormat="1" ht="18" customHeight="1">
      <c r="B37" s="82" t="s">
        <v>7</v>
      </c>
      <c r="C37" s="82">
        <v>35715375.82381051</v>
      </c>
      <c r="D37" s="82">
        <v>33991651.141915686</v>
      </c>
      <c r="E37" s="82">
        <v>37346568.463647425</v>
      </c>
      <c r="F37" s="82">
        <v>38022198.322212763</v>
      </c>
      <c r="G37" s="82">
        <v>39305053.706718288</v>
      </c>
      <c r="H37" s="82">
        <v>36587118.898204297</v>
      </c>
      <c r="I37" s="82">
        <v>0</v>
      </c>
      <c r="J37" s="82">
        <v>0</v>
      </c>
      <c r="K37" s="82">
        <v>0</v>
      </c>
      <c r="L37" s="82">
        <v>0</v>
      </c>
      <c r="M37" s="82">
        <v>0</v>
      </c>
      <c r="N37" s="82">
        <v>0</v>
      </c>
      <c r="O37" s="173">
        <v>220967966.35650897</v>
      </c>
      <c r="P37" s="82"/>
    </row>
    <row r="38" spans="2:17" s="6" customFormat="1" ht="16.5" customHeight="1">
      <c r="B38" s="82" t="s">
        <v>28</v>
      </c>
      <c r="C38" s="99">
        <v>721.95</v>
      </c>
      <c r="D38" s="99">
        <v>704.08</v>
      </c>
      <c r="E38" s="99">
        <v>682.07</v>
      </c>
      <c r="F38" s="99">
        <v>669.93000000000006</v>
      </c>
      <c r="G38" s="99">
        <v>681.87</v>
      </c>
      <c r="H38" s="99">
        <v>681.07</v>
      </c>
      <c r="I38" s="99">
        <v>1</v>
      </c>
      <c r="J38" s="99">
        <v>1</v>
      </c>
      <c r="K38" s="99">
        <v>1</v>
      </c>
      <c r="L38" s="99">
        <v>1</v>
      </c>
      <c r="M38" s="99">
        <v>1</v>
      </c>
      <c r="N38" s="99">
        <v>1</v>
      </c>
      <c r="O38" s="83"/>
      <c r="P38" s="83"/>
    </row>
    <row r="39" spans="2:17" s="6" customFormat="1" ht="22.5" customHeight="1">
      <c r="B39" s="1"/>
      <c r="C39" s="1"/>
      <c r="D39" s="1"/>
      <c r="E39" s="1"/>
      <c r="F39" s="1"/>
      <c r="G39" s="1"/>
      <c r="H39" s="1"/>
      <c r="I39" s="1"/>
      <c r="J39" s="1"/>
      <c r="K39" s="1"/>
      <c r="L39" s="1"/>
      <c r="M39" s="1"/>
      <c r="N39" s="1"/>
      <c r="O39" s="1"/>
      <c r="P39" s="1"/>
    </row>
    <row r="40" spans="2:17" s="6" customFormat="1" ht="22.5" customHeight="1">
      <c r="B40" s="334" t="s">
        <v>79</v>
      </c>
      <c r="C40" s="335"/>
      <c r="D40" s="335"/>
      <c r="E40" s="335"/>
      <c r="F40" s="335"/>
      <c r="G40" s="335"/>
      <c r="H40" s="335"/>
      <c r="I40" s="335"/>
      <c r="J40" s="335"/>
      <c r="K40" s="335"/>
      <c r="L40" s="335"/>
      <c r="M40" s="335"/>
      <c r="N40" s="335"/>
      <c r="O40" s="336"/>
      <c r="P40" s="1"/>
    </row>
    <row r="41" spans="2:17" s="6" customFormat="1" ht="11.25">
      <c r="B41" s="154" t="s">
        <v>73</v>
      </c>
      <c r="C41" s="25" t="s">
        <v>35</v>
      </c>
      <c r="D41" s="25" t="s">
        <v>36</v>
      </c>
      <c r="E41" s="25" t="s">
        <v>37</v>
      </c>
      <c r="F41" s="25" t="s">
        <v>38</v>
      </c>
      <c r="G41" s="25" t="s">
        <v>39</v>
      </c>
      <c r="H41" s="25" t="s">
        <v>40</v>
      </c>
      <c r="I41" s="25" t="s">
        <v>41</v>
      </c>
      <c r="J41" s="25" t="s">
        <v>42</v>
      </c>
      <c r="K41" s="25" t="s">
        <v>43</v>
      </c>
      <c r="L41" s="25" t="s">
        <v>68</v>
      </c>
      <c r="M41" s="25" t="s">
        <v>69</v>
      </c>
      <c r="N41" s="25" t="s">
        <v>70</v>
      </c>
      <c r="O41" s="155" t="s">
        <v>2</v>
      </c>
      <c r="P41" s="1"/>
    </row>
    <row r="42" spans="2:17" s="6" customFormat="1" ht="12" customHeight="1">
      <c r="B42" s="89" t="s">
        <v>74</v>
      </c>
      <c r="C42" s="100">
        <v>6.6364484221526479E-2</v>
      </c>
      <c r="D42" s="100">
        <v>6.2341700432326799E-2</v>
      </c>
      <c r="E42" s="100">
        <v>5.7368099333578747E-2</v>
      </c>
      <c r="F42" s="100">
        <v>6.2474232405003917E-2</v>
      </c>
      <c r="G42" s="100">
        <v>6.5113630239431383E-2</v>
      </c>
      <c r="H42" s="100">
        <v>6.8866931779460086E-2</v>
      </c>
      <c r="I42" s="100" t="s">
        <v>152</v>
      </c>
      <c r="J42" s="100" t="s">
        <v>152</v>
      </c>
      <c r="K42" s="100" t="s">
        <v>152</v>
      </c>
      <c r="L42" s="100" t="s">
        <v>152</v>
      </c>
      <c r="M42" s="100" t="s">
        <v>152</v>
      </c>
      <c r="N42" s="100" t="s">
        <v>152</v>
      </c>
      <c r="O42" s="100">
        <v>6.3767710582226647E-2</v>
      </c>
      <c r="P42" s="1"/>
      <c r="Q42" s="207"/>
    </row>
    <row r="43" spans="2:17" s="6" customFormat="1" ht="12" customHeight="1">
      <c r="B43" s="90" t="s">
        <v>75</v>
      </c>
      <c r="C43" s="101">
        <v>0.1063374227230995</v>
      </c>
      <c r="D43" s="101">
        <v>0.10928052668588457</v>
      </c>
      <c r="E43" s="101">
        <v>0.12167885092021782</v>
      </c>
      <c r="F43" s="101">
        <v>0.10524975299983105</v>
      </c>
      <c r="G43" s="101">
        <v>0.11448018229063876</v>
      </c>
      <c r="H43" s="101">
        <v>0.11258883117780846</v>
      </c>
      <c r="I43" s="101" t="s">
        <v>152</v>
      </c>
      <c r="J43" s="101" t="s">
        <v>152</v>
      </c>
      <c r="K43" s="101" t="s">
        <v>152</v>
      </c>
      <c r="L43" s="101" t="s">
        <v>152</v>
      </c>
      <c r="M43" s="101" t="s">
        <v>152</v>
      </c>
      <c r="N43" s="101" t="s">
        <v>152</v>
      </c>
      <c r="O43" s="101">
        <v>0.11163681201797965</v>
      </c>
      <c r="P43" s="1"/>
    </row>
    <row r="44" spans="2:17" s="6" customFormat="1" ht="12" customHeight="1">
      <c r="B44" s="89" t="s">
        <v>76</v>
      </c>
      <c r="C44" s="100">
        <v>4.6034791289489146E-3</v>
      </c>
      <c r="D44" s="100">
        <v>3.8515422036717222E-3</v>
      </c>
      <c r="E44" s="100">
        <v>2.9478281625653822E-3</v>
      </c>
      <c r="F44" s="100">
        <v>2.9564256926118792E-3</v>
      </c>
      <c r="G44" s="100">
        <v>3.2156189200867472E-3</v>
      </c>
      <c r="H44" s="100">
        <v>3.2930700205407036E-3</v>
      </c>
      <c r="I44" s="100" t="s">
        <v>152</v>
      </c>
      <c r="J44" s="100" t="s">
        <v>152</v>
      </c>
      <c r="K44" s="100" t="s">
        <v>152</v>
      </c>
      <c r="L44" s="100" t="s">
        <v>152</v>
      </c>
      <c r="M44" s="100" t="s">
        <v>152</v>
      </c>
      <c r="N44" s="100" t="s">
        <v>152</v>
      </c>
      <c r="O44" s="100">
        <v>3.4749101700613564E-3</v>
      </c>
      <c r="P44" s="1"/>
    </row>
    <row r="45" spans="2:17" s="6" customFormat="1" ht="12" customHeight="1">
      <c r="B45" s="91" t="s">
        <v>77</v>
      </c>
      <c r="C45" s="101">
        <v>0.82169254450573115</v>
      </c>
      <c r="D45" s="101">
        <v>0.82374903818233314</v>
      </c>
      <c r="E45" s="101">
        <v>0.81724486277997044</v>
      </c>
      <c r="F45" s="101">
        <v>0.8283540838001846</v>
      </c>
      <c r="G45" s="101">
        <v>0.81635546994772268</v>
      </c>
      <c r="H45" s="101">
        <v>0.81452956439567537</v>
      </c>
      <c r="I45" s="101" t="s">
        <v>152</v>
      </c>
      <c r="J45" s="101" t="s">
        <v>152</v>
      </c>
      <c r="K45" s="101" t="s">
        <v>152</v>
      </c>
      <c r="L45" s="101" t="s">
        <v>152</v>
      </c>
      <c r="M45" s="101" t="s">
        <v>152</v>
      </c>
      <c r="N45" s="101" t="s">
        <v>152</v>
      </c>
      <c r="O45" s="101">
        <v>0.82027556459154871</v>
      </c>
      <c r="P45" s="1"/>
    </row>
    <row r="46" spans="2:17" s="6" customFormat="1" ht="12" customHeight="1">
      <c r="B46" s="89" t="s">
        <v>78</v>
      </c>
      <c r="C46" s="100">
        <v>1.0020694206939271E-3</v>
      </c>
      <c r="D46" s="100">
        <v>7.7719249578377776E-4</v>
      </c>
      <c r="E46" s="100">
        <v>7.6035880366765276E-4</v>
      </c>
      <c r="F46" s="100">
        <v>9.6550510236851272E-4</v>
      </c>
      <c r="G46" s="100">
        <v>8.3509860212043559E-4</v>
      </c>
      <c r="H46" s="100">
        <v>7.2160262651534265E-4</v>
      </c>
      <c r="I46" s="100" t="s">
        <v>152</v>
      </c>
      <c r="J46" s="100" t="s">
        <v>152</v>
      </c>
      <c r="K46" s="100" t="s">
        <v>152</v>
      </c>
      <c r="L46" s="100" t="s">
        <v>152</v>
      </c>
      <c r="M46" s="100" t="s">
        <v>152</v>
      </c>
      <c r="N46" s="100" t="s">
        <v>152</v>
      </c>
      <c r="O46" s="100">
        <v>8.4500263818360402E-4</v>
      </c>
      <c r="P46" s="1"/>
    </row>
    <row r="47" spans="2:17" s="6" customFormat="1" ht="18" customHeight="1">
      <c r="B47" s="156" t="s">
        <v>2</v>
      </c>
      <c r="C47" s="157">
        <v>0.99999999999999989</v>
      </c>
      <c r="D47" s="157">
        <v>1</v>
      </c>
      <c r="E47" s="157">
        <v>1.0000000000000002</v>
      </c>
      <c r="F47" s="157">
        <v>0.99999999999999989</v>
      </c>
      <c r="G47" s="157">
        <v>1</v>
      </c>
      <c r="H47" s="157">
        <v>1</v>
      </c>
      <c r="I47" s="157">
        <v>0</v>
      </c>
      <c r="J47" s="157">
        <v>0</v>
      </c>
      <c r="K47" s="157">
        <v>0</v>
      </c>
      <c r="L47" s="157">
        <v>0</v>
      </c>
      <c r="M47" s="157">
        <v>0</v>
      </c>
      <c r="N47" s="157">
        <v>0</v>
      </c>
      <c r="O47" s="158">
        <v>1</v>
      </c>
      <c r="P47" s="1"/>
    </row>
    <row r="49" spans="3:16">
      <c r="C49" s="112"/>
      <c r="D49" s="112"/>
      <c r="J49" s="112"/>
      <c r="K49" s="112"/>
      <c r="L49" s="112"/>
      <c r="M49" s="112"/>
      <c r="N49" s="112"/>
      <c r="O49" s="182"/>
      <c r="P49" s="182"/>
    </row>
    <row r="50" spans="3:16">
      <c r="O50" s="182"/>
      <c r="P50" s="182"/>
    </row>
    <row r="51" spans="3:16">
      <c r="O51" s="182"/>
      <c r="P51" s="182"/>
    </row>
    <row r="52" spans="3:16">
      <c r="O52" s="182"/>
      <c r="P52" s="182"/>
    </row>
    <row r="53" spans="3:16">
      <c r="O53" s="182"/>
      <c r="P53" s="182"/>
    </row>
    <row r="54" spans="3:16">
      <c r="C54" s="60"/>
    </row>
    <row r="59" spans="3:16">
      <c r="L59" s="112"/>
      <c r="M59" s="112"/>
      <c r="N59" s="112"/>
      <c r="O59" s="112"/>
      <c r="P59" s="112"/>
    </row>
    <row r="60" spans="3:16">
      <c r="P60" s="17"/>
    </row>
    <row r="61" spans="3:16">
      <c r="P61" s="17"/>
    </row>
    <row r="62" spans="3:16">
      <c r="P62" s="17"/>
    </row>
    <row r="63" spans="3:16">
      <c r="P63" s="17"/>
    </row>
    <row r="64" spans="3:16">
      <c r="P64" s="17"/>
    </row>
    <row r="65" spans="16:16">
      <c r="P65" s="17"/>
    </row>
    <row r="66" spans="16:16">
      <c r="P66" s="17"/>
    </row>
  </sheetData>
  <mergeCells count="4">
    <mergeCell ref="B8:O8"/>
    <mergeCell ref="B18:O18"/>
    <mergeCell ref="B29:P29"/>
    <mergeCell ref="B40:O40"/>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Eduardo Elgueta Zapata</cp:lastModifiedBy>
  <cp:lastPrinted>2015-12-29T14:27:12Z</cp:lastPrinted>
  <dcterms:created xsi:type="dcterms:W3CDTF">2009-04-09T13:46:36Z</dcterms:created>
  <dcterms:modified xsi:type="dcterms:W3CDTF">2016-07-21T19:29:44Z</dcterms:modified>
</cp:coreProperties>
</file>