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Estadísticas operación casinos\Boletín Estadístico\Boletín Estadístico 2016\Agosto\"/>
    </mc:Choice>
  </mc:AlternateContent>
  <bookViews>
    <workbookView xWindow="0" yWindow="0" windowWidth="25200" windowHeight="10485" tabRatio="897" activeTab="5"/>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B70" i="12" l="1"/>
  <c r="B29" i="13" l="1"/>
  <c r="B28" i="12" l="1"/>
</calcChain>
</file>

<file path=xl/sharedStrings.xml><?xml version="1.0" encoding="utf-8"?>
<sst xmlns="http://schemas.openxmlformats.org/spreadsheetml/2006/main" count="733" uniqueCount="163">
  <si>
    <t>Total</t>
  </si>
  <si>
    <t>Enjoy Antofagasta</t>
  </si>
  <si>
    <t>Casino de Colchagua</t>
  </si>
  <si>
    <t>Gran Casino de Talca</t>
  </si>
  <si>
    <t>Total $</t>
  </si>
  <si>
    <t>Total US$</t>
  </si>
  <si>
    <t>Impuesto por entradas (0,07 UTM)</t>
  </si>
  <si>
    <t>Gasto promedio por visita</t>
  </si>
  <si>
    <t>Casinos de Juego</t>
  </si>
  <si>
    <t>Casino Gran Los Angeles</t>
  </si>
  <si>
    <t>Dreams Temuco</t>
  </si>
  <si>
    <t>Dreams Valdivia</t>
  </si>
  <si>
    <t>Dreams Punta Arenas</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</si>
  <si>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</si>
  <si>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</si>
  <si>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</si>
  <si>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</si>
  <si>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</si>
  <si>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</si>
  <si>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</si>
  <si>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</si>
  <si>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</si>
  <si>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</si>
  <si>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</si>
  <si>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</si>
  <si>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</si>
  <si>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</si>
  <si>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</si>
  <si>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</si>
  <si>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</si>
  <si>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de Juegos del Pacífico</t>
  </si>
  <si>
    <t>($)</t>
  </si>
  <si>
    <t>(US$)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</si>
  <si>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</si>
  <si>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</si>
  <si>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</si>
  <si>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</si>
  <si>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</si>
  <si>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</si>
  <si>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</si>
  <si>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</si>
  <si>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</si>
  <si>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</si>
  <si>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</si>
  <si>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</si>
  <si>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</si>
  <si>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</si>
  <si>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</si>
  <si>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</si>
  <si>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</si>
  <si>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</si>
  <si>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</si>
  <si>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</si>
  <si>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</si>
  <si>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</si>
  <si>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</si>
  <si>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</si>
  <si>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</si>
  <si>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</si>
  <si>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</si>
  <si>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</si>
  <si>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</si>
  <si>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</si>
  <si>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</si>
  <si>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</si>
  <si>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</si>
  <si>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</si>
  <si>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</si>
  <si>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</si>
  <si>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</si>
  <si>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</si>
  <si>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</si>
  <si>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</si>
  <si>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</si>
  <si>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</si>
  <si>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</si>
  <si>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</si>
  <si>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</si>
  <si>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</si>
  <si>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</si>
  <si>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</si>
  <si>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</si>
  <si>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</si>
  <si>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</si>
  <si>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</si>
  <si>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</si>
  <si>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</si>
  <si>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</si>
  <si>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</si>
  <si>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</si>
  <si>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</si>
  <si>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</si>
  <si>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</si>
  <si>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</si>
  <si>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</si>
  <si>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</si>
  <si>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</si>
  <si>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</si>
  <si>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</si>
  <si>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</si>
  <si>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</si>
  <si>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</si>
  <si>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</si>
  <si>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</si>
  <si>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</si>
  <si>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</si>
  <si>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</si>
  <si>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</si>
  <si>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</si>
  <si>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</si>
  <si>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</si>
  <si>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</si>
  <si>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</si>
  <si>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</si>
  <si>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</si>
  <si>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</si>
  <si>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</si>
  <si>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</si>
  <si>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</si>
  <si>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</si>
  <si>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</si>
  <si>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</si>
  <si>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</si>
  <si>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</si>
  <si>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</si>
  <si>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</si>
  <si>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</si>
  <si>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</si>
  <si>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</si>
  <si>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</si>
  <si>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</si>
  <si>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</si>
  <si>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</si>
  <si>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</si>
  <si>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</si>
  <si>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</si>
  <si>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</si>
  <si>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</si>
  <si>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</si>
  <si>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</si>
  <si>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</si>
  <si>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</si>
  <si>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</si>
  <si>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</si>
  <si>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</si>
  <si>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</si>
  <si>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</si>
  <si>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</si>
  <si>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</si>
  <si>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Gasto Promedio Año 2016</t>
  </si>
  <si>
    <t/>
  </si>
  <si>
    <t>Los valores reportados a través del Sistema Operacional de Casinos (SIOC) y que se corrijan por instrucciones de esta Superintendencia o por requerimiento de la sociedad operadora, serán actualizados en los siguientes Boletines Estadísticos</t>
  </si>
  <si>
    <t>Marina del Sol Calama</t>
  </si>
  <si>
    <t>Sun Monticello</t>
  </si>
  <si>
    <t>Marina del Sol Talcahuano</t>
  </si>
  <si>
    <t>Marina del Sol Osorno</t>
  </si>
  <si>
    <t>OFERTA DE JUEGOS POR CATEGORIA,  EN LOS CASINOS EN OPERACIÓN - Agosto 2016</t>
  </si>
  <si>
    <t>Al 31-08-2016</t>
  </si>
  <si>
    <t>NUMERO DE MAQUINAS DE AZAR POR FABRICANTE Y PROCEDENCIA - Agosto 2016</t>
  </si>
  <si>
    <t>WIN DIARIO POR POSICION DE JUEGO (US$), SEGUN CATEGORIA - Agosto 2016</t>
  </si>
  <si>
    <t>WIN DIARIO POR POSICION DE JUEGO ($), SEGUN CATEGORIA - Agosto 2016</t>
  </si>
  <si>
    <t>POSICIONES DE JUEGO, POR CATEGORIA DE JUEGO - Agosto 2016</t>
  </si>
  <si>
    <t>Win Agosto 2016 y posiciones de juego al 31-08-2016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</si>
</sst>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_-;\-* #,##0_-;_-* &quot;-&quot;??_-;_-@_-"/>
    <numFmt numFmtId="166" formatCode="#,##0.0"/>
    <numFmt numFmtId="167" formatCode="0.0%"/>
    <numFmt numFmtId="168" formatCode="_-* #,##0.0_-;\-* #,##0.0_-;_-* &quot;-&quot;??_-;_-@_-"/>
    <numFmt numFmtId="169" formatCode="_-* #,##0.0_-;\-* #,##0.0_-;_-* &quot;-&quot;?_-;_-@_-"/>
    <numFmt numFmtId="170" formatCode="0.0"/>
    <numFmt numFmtId="171" formatCode="_-* #,##0.0_-;\-* #,##0.0_-;_-* &quot;-&quot;_-;_-@_-"/>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s>
  <fonts count="6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sz val="7"/>
      <color theme="1"/>
      <name val="Optima"/>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5">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3" tint="-0.24994659260841701"/>
      </left>
      <right style="thin">
        <color theme="3" tint="-0.24994659260841701"/>
      </right>
      <top/>
      <bottom style="thin">
        <color theme="3" tint="-0.24994659260841701"/>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5" fontId="11" fillId="4" borderId="0" applyNumberFormat="0"/>
    <xf numFmtId="0" fontId="12"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8" fillId="0" borderId="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10" borderId="0" applyNumberFormat="0" applyBorder="0" applyAlignment="0" applyProtection="0"/>
    <xf numFmtId="0" fontId="42" fillId="22" borderId="59" applyNumberFormat="0" applyAlignment="0" applyProtection="0"/>
    <xf numFmtId="0" fontId="43" fillId="23"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7" borderId="0" applyNumberFormat="0" applyBorder="0" applyAlignment="0" applyProtection="0"/>
    <xf numFmtId="0" fontId="46" fillId="13" borderId="59" applyNumberFormat="0" applyAlignment="0" applyProtection="0"/>
    <xf numFmtId="172" fontId="38" fillId="0" borderId="0" applyFill="0" applyBorder="0" applyAlignment="0" applyProtection="0"/>
    <xf numFmtId="0" fontId="47" fillId="9" borderId="0" applyNumberFormat="0" applyBorder="0" applyAlignment="0" applyProtection="0"/>
    <xf numFmtId="173" fontId="38" fillId="0" borderId="0" applyFill="0" applyBorder="0" applyAlignment="0" applyProtection="0"/>
    <xf numFmtId="0" fontId="48" fillId="28" borderId="0" applyNumberFormat="0" applyBorder="0" applyAlignment="0" applyProtection="0"/>
    <xf numFmtId="0" fontId="38" fillId="29" borderId="62" applyNumberFormat="0" applyAlignment="0" applyProtection="0"/>
    <xf numFmtId="9" fontId="38" fillId="0" borderId="0" applyFill="0" applyBorder="0" applyAlignment="0" applyProtection="0"/>
    <xf numFmtId="0" fontId="49" fillId="22"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56" fillId="0" borderId="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0" borderId="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7" fillId="0" borderId="0"/>
    <xf numFmtId="0" fontId="38" fillId="0" borderId="0"/>
    <xf numFmtId="164" fontId="38" fillId="0" borderId="0" applyFont="0" applyFill="0" applyBorder="0" applyAlignment="0" applyProtection="0"/>
    <xf numFmtId="0" fontId="38" fillId="0" borderId="0"/>
    <xf numFmtId="43" fontId="38" fillId="0" borderId="0" applyFont="0" applyFill="0" applyBorder="0" applyAlignment="0" applyProtection="0"/>
    <xf numFmtId="174" fontId="38" fillId="0" borderId="0" applyFont="0" applyFill="0" applyBorder="0" applyAlignment="0" applyProtection="0"/>
    <xf numFmtId="0" fontId="39" fillId="31" borderId="0" applyNumberFormat="0" applyBorder="0" applyAlignment="0" applyProtection="0"/>
    <xf numFmtId="0" fontId="39" fillId="33"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39" fillId="36" borderId="0" applyNumberFormat="0" applyBorder="0" applyAlignment="0" applyProtection="0"/>
    <xf numFmtId="0" fontId="39" fillId="34" borderId="0" applyNumberFormat="0" applyBorder="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39" fillId="32" borderId="0" applyNumberFormat="0" applyBorder="0" applyAlignment="0" applyProtection="0"/>
    <xf numFmtId="0" fontId="47" fillId="31" borderId="0" applyNumberFormat="0" applyBorder="0" applyAlignment="0" applyProtection="0"/>
    <xf numFmtId="0" fontId="48" fillId="50" borderId="0" applyNumberFormat="0" applyBorder="0" applyAlignment="0" applyProtection="0"/>
    <xf numFmtId="0" fontId="39" fillId="3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39" fillId="35"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6" borderId="0" applyNumberFormat="0" applyBorder="0" applyAlignment="0" applyProtection="0"/>
    <xf numFmtId="0" fontId="39" fillId="39" borderId="0" applyNumberFormat="0" applyBorder="0" applyAlignment="0" applyProtection="0"/>
    <xf numFmtId="0" fontId="40" fillId="40"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32" borderId="0" applyNumberFormat="0" applyBorder="0" applyAlignment="0" applyProtection="0"/>
    <xf numFmtId="0" fontId="42" fillId="44" borderId="59" applyNumberFormat="0" applyAlignment="0" applyProtection="0"/>
    <xf numFmtId="0" fontId="43" fillId="45" borderId="60" applyNumberFormat="0" applyAlignment="0" applyProtection="0"/>
    <xf numFmtId="0" fontId="44" fillId="0" borderId="61" applyNumberFormat="0" applyFill="0" applyAlignment="0" applyProtection="0"/>
    <xf numFmtId="0" fontId="45" fillId="0" borderId="0" applyNumberFormat="0" applyFill="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9" borderId="0" applyNumberFormat="0" applyBorder="0" applyAlignment="0" applyProtection="0"/>
    <xf numFmtId="0" fontId="46" fillId="35" borderId="59" applyNumberFormat="0" applyAlignment="0" applyProtection="0"/>
    <xf numFmtId="0" fontId="47" fillId="31" borderId="0" applyNumberFormat="0" applyBorder="0" applyAlignment="0" applyProtection="0"/>
    <xf numFmtId="0" fontId="48" fillId="50" borderId="0" applyNumberFormat="0" applyBorder="0" applyAlignment="0" applyProtection="0"/>
    <xf numFmtId="0" fontId="38" fillId="51" borderId="62" applyNumberFormat="0" applyFont="0" applyAlignment="0" applyProtection="0"/>
    <xf numFmtId="0" fontId="49" fillId="44" borderId="6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4" applyNumberFormat="0" applyFill="0" applyAlignment="0" applyProtection="0"/>
    <xf numFmtId="0" fontId="54" fillId="0" borderId="65" applyNumberFormat="0" applyFill="0" applyAlignment="0" applyProtection="0"/>
    <xf numFmtId="0" fontId="45" fillId="0" borderId="66" applyNumberFormat="0" applyFill="0" applyAlignment="0" applyProtection="0"/>
    <xf numFmtId="0" fontId="55" fillId="0" borderId="67" applyNumberFormat="0" applyFill="0" applyAlignment="0" applyProtection="0"/>
    <xf numFmtId="0" fontId="8" fillId="0" borderId="0"/>
    <xf numFmtId="175"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38" fillId="0" borderId="0"/>
    <xf numFmtId="173" fontId="38" fillId="0" borderId="0" applyFill="0" applyBorder="0" applyAlignment="0" applyProtection="0"/>
    <xf numFmtId="9" fontId="38" fillId="0" borderId="0" applyFill="0" applyBorder="0" applyAlignment="0" applyProtection="0"/>
    <xf numFmtId="0" fontId="8" fillId="0" borderId="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43" fontId="38" fillId="0" borderId="0" applyFont="0" applyFill="0" applyBorder="0" applyAlignment="0" applyProtection="0"/>
    <xf numFmtId="167"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77" fontId="38"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0" fontId="8" fillId="0" borderId="0"/>
    <xf numFmtId="173" fontId="38" fillId="0" borderId="0" applyFill="0" applyBorder="0" applyAlignment="0" applyProtection="0"/>
    <xf numFmtId="178" fontId="38" fillId="0" borderId="0" applyFill="0" applyBorder="0" applyAlignment="0" applyProtection="0"/>
    <xf numFmtId="9" fontId="38" fillId="0" borderId="0" applyFill="0" applyBorder="0" applyAlignment="0" applyProtection="0"/>
    <xf numFmtId="0" fontId="61"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8" fillId="0" borderId="0"/>
    <xf numFmtId="0" fontId="8" fillId="0" borderId="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2" fillId="44" borderId="59" applyNumberFormat="0" applyAlignment="0" applyProtection="0"/>
    <xf numFmtId="0" fontId="49" fillId="44" borderId="63"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9" fillId="44" borderId="63"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6" fillId="35"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55" fillId="0" borderId="67" applyNumberFormat="0" applyFill="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55" fillId="0" borderId="67" applyNumberFormat="0" applyFill="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46" fillId="35"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6" fillId="35" borderId="59" applyNumberFormat="0" applyAlignment="0" applyProtection="0"/>
    <xf numFmtId="0" fontId="46" fillId="35"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55" fillId="0" borderId="67" applyNumberFormat="0" applyFill="0" applyAlignment="0" applyProtection="0"/>
    <xf numFmtId="0" fontId="42" fillId="44" borderId="59" applyNumberForma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55" fillId="0" borderId="67" applyNumberFormat="0" applyFill="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49" fillId="44" borderId="63" applyNumberForma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46" fillId="35"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55" fillId="0" borderId="67" applyNumberFormat="0" applyFill="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42" fillId="44" borderId="59"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49" fillId="44" borderId="63" applyNumberForma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xf numFmtId="0" fontId="38" fillId="51" borderId="62" applyNumberFormat="0" applyFont="0" applyAlignment="0" applyProtection="0"/>
  </cellStyleXfs>
  <cellXfs count="341">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41" fontId="21" fillId="2" borderId="9" xfId="2" applyNumberFormat="1" applyFont="1" applyFill="1" applyBorder="1" applyAlignment="1"/>
    <xf numFmtId="41" fontId="21" fillId="3" borderId="10" xfId="2" applyNumberFormat="1" applyFont="1" applyFill="1" applyBorder="1"/>
    <xf numFmtId="41" fontId="21" fillId="2" borderId="9" xfId="2" applyNumberFormat="1" applyFont="1" applyFill="1" applyBorder="1"/>
    <xf numFmtId="41" fontId="21" fillId="3" borderId="9" xfId="2" applyNumberFormat="1" applyFont="1" applyFill="1" applyBorder="1"/>
    <xf numFmtId="41" fontId="21" fillId="2" borderId="10"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41" fontId="23" fillId="3" borderId="12" xfId="0" applyNumberFormat="1" applyFont="1" applyFill="1" applyBorder="1"/>
    <xf numFmtId="41" fontId="23" fillId="3" borderId="1" xfId="0" applyNumberFormat="1" applyFont="1" applyFill="1" applyBorder="1"/>
    <xf numFmtId="41" fontId="23" fillId="3" borderId="2" xfId="0" applyNumberFormat="1" applyFont="1" applyFill="1" applyBorder="1"/>
    <xf numFmtId="0" fontId="3" fillId="0" borderId="5" xfId="0" applyFont="1" applyFill="1" applyBorder="1"/>
    <xf numFmtId="41" fontId="23" fillId="2" borderId="2"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5"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5"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41" fontId="23" fillId="3" borderId="23" xfId="0" applyNumberFormat="1" applyFont="1" applyFill="1" applyBorder="1"/>
    <xf numFmtId="41"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6" fontId="4" fillId="0" borderId="0" xfId="0" applyNumberFormat="1" applyFont="1"/>
    <xf numFmtId="41" fontId="23" fillId="3" borderId="2" xfId="5" applyNumberFormat="1" applyFont="1" applyFill="1" applyBorder="1"/>
    <xf numFmtId="4" fontId="4" fillId="0" borderId="0" xfId="0" applyNumberFormat="1" applyFont="1" applyFill="1"/>
    <xf numFmtId="0" fontId="28" fillId="3" borderId="0" xfId="0" applyFont="1" applyFill="1" applyAlignment="1">
      <alignment horizontal="center"/>
    </xf>
    <xf numFmtId="0" fontId="29"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1" fillId="3" borderId="26" xfId="0" applyFont="1" applyFill="1" applyBorder="1" applyAlignment="1">
      <alignment horizontal="justify" vertical="center"/>
    </xf>
    <xf numFmtId="0" fontId="31" fillId="3" borderId="25" xfId="0" applyFont="1" applyFill="1" applyBorder="1"/>
    <xf numFmtId="165" fontId="32" fillId="4" borderId="0" xfId="2" applyNumberFormat="1" applyFont="1" applyFill="1" applyBorder="1" applyAlignment="1">
      <alignment vertical="center"/>
    </xf>
    <xf numFmtId="2" fontId="32" fillId="4" borderId="0" xfId="2" applyNumberFormat="1" applyFont="1" applyFill="1" applyBorder="1" applyAlignment="1">
      <alignment vertical="center"/>
    </xf>
    <xf numFmtId="165" fontId="32" fillId="4" borderId="0" xfId="3" applyFont="1" applyAlignment="1">
      <alignment vertical="center"/>
    </xf>
    <xf numFmtId="165" fontId="32" fillId="4" borderId="20" xfId="3" applyFont="1" applyBorder="1" applyAlignment="1">
      <alignment vertical="center"/>
    </xf>
    <xf numFmtId="165" fontId="32" fillId="4" borderId="21" xfId="3" applyFont="1" applyBorder="1" applyAlignment="1">
      <alignment vertical="center"/>
    </xf>
    <xf numFmtId="165" fontId="32" fillId="4" borderId="22" xfId="3" applyFont="1" applyBorder="1" applyAlignment="1">
      <alignment vertical="center"/>
    </xf>
    <xf numFmtId="165" fontId="32" fillId="4" borderId="0" xfId="3" applyFont="1" applyBorder="1" applyAlignment="1">
      <alignment vertical="center"/>
    </xf>
    <xf numFmtId="3" fontId="33" fillId="3" borderId="8" xfId="2" applyNumberFormat="1" applyFont="1" applyFill="1" applyBorder="1" applyAlignment="1">
      <alignment vertical="center"/>
    </xf>
    <xf numFmtId="3" fontId="33" fillId="2" borderId="7" xfId="2" applyNumberFormat="1" applyFont="1" applyFill="1" applyBorder="1" applyAlignment="1">
      <alignment vertical="center"/>
    </xf>
    <xf numFmtId="3" fontId="33" fillId="2" borderId="8" xfId="2" applyNumberFormat="1" applyFont="1" applyFill="1" applyBorder="1" applyAlignment="1">
      <alignment vertical="center"/>
    </xf>
    <xf numFmtId="3" fontId="34" fillId="3" borderId="2" xfId="0" applyNumberFormat="1" applyFont="1" applyFill="1" applyBorder="1" applyAlignment="1">
      <alignment vertical="center"/>
    </xf>
    <xf numFmtId="3" fontId="34" fillId="2" borderId="2" xfId="0" applyNumberFormat="1" applyFont="1" applyFill="1" applyBorder="1" applyAlignment="1">
      <alignment vertical="center"/>
    </xf>
    <xf numFmtId="3" fontId="34" fillId="2" borderId="2" xfId="1" applyFont="1" applyBorder="1" applyAlignment="1">
      <alignment vertical="center"/>
    </xf>
    <xf numFmtId="3" fontId="34" fillId="3" borderId="16" xfId="0" applyNumberFormat="1" applyFont="1" applyFill="1" applyBorder="1" applyAlignment="1">
      <alignment vertical="center"/>
    </xf>
    <xf numFmtId="3" fontId="34" fillId="2" borderId="2" xfId="1" applyFont="1" applyAlignment="1">
      <alignment vertical="center"/>
    </xf>
    <xf numFmtId="3" fontId="34" fillId="2" borderId="16" xfId="1" applyFont="1" applyBorder="1" applyAlignment="1">
      <alignment vertical="center"/>
    </xf>
    <xf numFmtId="43" fontId="1" fillId="0" borderId="0" xfId="0" applyNumberFormat="1" applyFont="1"/>
    <xf numFmtId="43" fontId="32" fillId="4" borderId="0" xfId="3" applyNumberFormat="1" applyFont="1" applyAlignment="1">
      <alignment vertical="center"/>
    </xf>
    <xf numFmtId="167" fontId="23" fillId="3" borderId="2" xfId="6" applyNumberFormat="1" applyFont="1" applyFill="1" applyBorder="1" applyAlignment="1">
      <alignment horizontal="right"/>
    </xf>
    <xf numFmtId="167" fontId="23" fillId="2" borderId="2" xfId="6" applyNumberFormat="1" applyFont="1" applyFill="1" applyBorder="1" applyAlignment="1">
      <alignment horizontal="right"/>
    </xf>
    <xf numFmtId="9" fontId="24" fillId="3" borderId="0" xfId="6" applyFont="1" applyFill="1"/>
    <xf numFmtId="168" fontId="32" fillId="4" borderId="0" xfId="3" applyNumberFormat="1" applyFont="1" applyAlignment="1">
      <alignment vertical="center"/>
    </xf>
    <xf numFmtId="167" fontId="32" fillId="4" borderId="0" xfId="3" applyNumberFormat="1" applyFont="1" applyBorder="1" applyAlignment="1">
      <alignment vertical="center"/>
    </xf>
    <xf numFmtId="41" fontId="23" fillId="2" borderId="2" xfId="1" applyNumberFormat="1" applyFont="1" applyBorder="1" applyAlignment="1"/>
    <xf numFmtId="41" fontId="23" fillId="3" borderId="13" xfId="5" applyNumberFormat="1" applyFont="1" applyFill="1" applyBorder="1"/>
    <xf numFmtId="41" fontId="23" fillId="2" borderId="2" xfId="1" applyNumberFormat="1" applyFont="1" applyAlignment="1"/>
    <xf numFmtId="169" fontId="23" fillId="3" borderId="2" xfId="5" applyNumberFormat="1" applyFont="1" applyFill="1" applyBorder="1"/>
    <xf numFmtId="169" fontId="23" fillId="2" borderId="2" xfId="1" applyNumberFormat="1" applyFont="1" applyBorder="1" applyAlignment="1"/>
    <xf numFmtId="0" fontId="35" fillId="0" borderId="0" xfId="0" applyFont="1"/>
    <xf numFmtId="165" fontId="1" fillId="0" borderId="0" xfId="5" applyNumberFormat="1" applyFont="1"/>
    <xf numFmtId="170"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41" fontId="23" fillId="2" borderId="32" xfId="1" applyNumberFormat="1" applyFont="1" applyBorder="1" applyAlignment="1"/>
    <xf numFmtId="41" fontId="23" fillId="3" borderId="14" xfId="0" applyNumberFormat="1" applyFont="1" applyFill="1" applyBorder="1"/>
    <xf numFmtId="3" fontId="34" fillId="2" borderId="36" xfId="1" applyFont="1" applyBorder="1" applyAlignment="1">
      <alignment vertical="center"/>
    </xf>
    <xf numFmtId="167" fontId="32" fillId="4" borderId="0" xfId="3" applyNumberFormat="1" applyFont="1" applyBorder="1" applyAlignment="1">
      <alignment horizontal="right" vertical="center"/>
    </xf>
    <xf numFmtId="41" fontId="23" fillId="3" borderId="31" xfId="0" applyNumberFormat="1" applyFont="1" applyFill="1" applyBorder="1" applyAlignment="1"/>
    <xf numFmtId="41" fontId="23" fillId="3" borderId="32" xfId="0" applyNumberFormat="1" applyFont="1" applyFill="1" applyBorder="1"/>
    <xf numFmtId="3" fontId="34" fillId="2" borderId="15" xfId="1" applyFont="1" applyBorder="1" applyAlignment="1">
      <alignment vertical="center"/>
    </xf>
    <xf numFmtId="41" fontId="23" fillId="2" borderId="14" xfId="1" applyNumberFormat="1" applyFont="1" applyBorder="1" applyAlignment="1"/>
    <xf numFmtId="3" fontId="34" fillId="3" borderId="33" xfId="0" applyNumberFormat="1" applyFont="1" applyFill="1" applyBorder="1" applyAlignment="1">
      <alignment vertical="center"/>
    </xf>
    <xf numFmtId="41" fontId="23" fillId="3" borderId="34" xfId="0" applyNumberFormat="1" applyFont="1" applyFill="1" applyBorder="1" applyAlignment="1"/>
    <xf numFmtId="171" fontId="23" fillId="2" borderId="2" xfId="1" applyNumberFormat="1" applyFont="1" applyBorder="1" applyAlignment="1"/>
    <xf numFmtId="171" fontId="23" fillId="2" borderId="14" xfId="1" applyNumberFormat="1" applyFont="1" applyBorder="1" applyAlignment="1"/>
    <xf numFmtId="3" fontId="34" fillId="3" borderId="23" xfId="0" applyNumberFormat="1" applyFont="1" applyFill="1" applyBorder="1" applyAlignment="1">
      <alignment vertical="center"/>
    </xf>
    <xf numFmtId="3" fontId="34" fillId="3" borderId="1" xfId="0" applyNumberFormat="1" applyFont="1" applyFill="1" applyBorder="1" applyAlignment="1">
      <alignment vertical="center"/>
    </xf>
    <xf numFmtId="3" fontId="34" fillId="3" borderId="30" xfId="0" applyNumberFormat="1" applyFont="1" applyFill="1" applyBorder="1" applyAlignment="1">
      <alignment vertical="center"/>
    </xf>
    <xf numFmtId="3" fontId="34" fillId="3" borderId="15" xfId="0" applyNumberFormat="1" applyFont="1" applyFill="1" applyBorder="1" applyAlignment="1">
      <alignment vertical="center"/>
    </xf>
    <xf numFmtId="41" fontId="23" fillId="3" borderId="35" xfId="0" applyNumberFormat="1" applyFont="1" applyFill="1" applyBorder="1"/>
    <xf numFmtId="165" fontId="32" fillId="4" borderId="0" xfId="3" applyNumberFormat="1" applyFont="1" applyBorder="1" applyAlignment="1">
      <alignment vertical="center"/>
    </xf>
    <xf numFmtId="167" fontId="23" fillId="2" borderId="2" xfId="1" applyNumberFormat="1" applyFont="1" applyBorder="1" applyAlignment="1"/>
    <xf numFmtId="3" fontId="34" fillId="2" borderId="1" xfId="1" applyFont="1" applyBorder="1" applyAlignment="1">
      <alignment vertical="center"/>
    </xf>
    <xf numFmtId="3" fontId="34" fillId="7" borderId="15" xfId="1" applyFont="1" applyFill="1" applyBorder="1" applyAlignment="1">
      <alignment vertical="center"/>
    </xf>
    <xf numFmtId="3" fontId="34" fillId="2" borderId="33" xfId="0" applyNumberFormat="1" applyFont="1" applyFill="1" applyBorder="1" applyAlignment="1">
      <alignment vertical="center"/>
    </xf>
    <xf numFmtId="43" fontId="23" fillId="2" borderId="34" xfId="0" applyNumberFormat="1" applyFont="1" applyFill="1" applyBorder="1" applyAlignment="1"/>
    <xf numFmtId="167"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3" fillId="3" borderId="43" xfId="2" applyNumberFormat="1" applyFont="1" applyFill="1" applyBorder="1" applyAlignment="1">
      <alignment vertical="center"/>
    </xf>
    <xf numFmtId="165" fontId="32" fillId="4" borderId="20" xfId="3" applyNumberFormat="1" applyFont="1" applyBorder="1" applyAlignment="1">
      <alignment vertical="center"/>
    </xf>
    <xf numFmtId="165" fontId="32" fillId="4" borderId="21" xfId="3" applyNumberFormat="1" applyFont="1" applyBorder="1" applyAlignment="1">
      <alignment vertical="center"/>
    </xf>
    <xf numFmtId="3" fontId="32" fillId="4" borderId="21" xfId="3" applyNumberFormat="1" applyFont="1" applyBorder="1" applyAlignment="1">
      <alignment horizontal="center" vertical="center"/>
    </xf>
    <xf numFmtId="3" fontId="32"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2" fillId="4" borderId="48" xfId="3" applyNumberFormat="1" applyFont="1" applyBorder="1" applyAlignment="1">
      <alignment vertical="center"/>
    </xf>
    <xf numFmtId="9" fontId="32" fillId="4" borderId="49" xfId="3" applyNumberFormat="1" applyFont="1" applyBorder="1" applyAlignment="1">
      <alignment vertical="center"/>
    </xf>
    <xf numFmtId="9" fontId="32" fillId="4" borderId="50" xfId="3" applyNumberFormat="1" applyFont="1" applyBorder="1" applyAlignment="1">
      <alignment vertical="center"/>
    </xf>
    <xf numFmtId="167" fontId="23" fillId="3" borderId="2" xfId="0" applyNumberFormat="1" applyFont="1" applyFill="1" applyBorder="1"/>
    <xf numFmtId="41" fontId="23" fillId="2" borderId="17" xfId="1" applyNumberFormat="1" applyFont="1" applyBorder="1" applyAlignment="1"/>
    <xf numFmtId="41" fontId="23" fillId="2" borderId="51" xfId="1" applyNumberFormat="1" applyFont="1" applyBorder="1" applyAlignment="1"/>
    <xf numFmtId="41" fontId="23" fillId="3" borderId="17" xfId="0" applyNumberFormat="1" applyFont="1" applyFill="1" applyBorder="1"/>
    <xf numFmtId="167" fontId="23" fillId="3" borderId="52" xfId="0" applyNumberFormat="1" applyFont="1" applyFill="1" applyBorder="1" applyAlignment="1"/>
    <xf numFmtId="3" fontId="34"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2" fillId="4" borderId="0" xfId="3" applyNumberFormat="1" applyFont="1" applyBorder="1" applyAlignment="1">
      <alignment vertical="center"/>
    </xf>
    <xf numFmtId="3" fontId="32" fillId="4" borderId="0" xfId="3" applyNumberFormat="1" applyFont="1" applyBorder="1" applyAlignment="1">
      <alignment vertical="center"/>
    </xf>
    <xf numFmtId="3" fontId="34" fillId="3" borderId="18" xfId="0" applyNumberFormat="1" applyFont="1" applyFill="1" applyBorder="1" applyAlignment="1">
      <alignment vertical="top"/>
    </xf>
    <xf numFmtId="0" fontId="31" fillId="3" borderId="26" xfId="0" applyFont="1" applyFill="1" applyBorder="1" applyAlignment="1">
      <alignment horizontal="justify" vertical="center" wrapText="1"/>
    </xf>
    <xf numFmtId="166" fontId="23" fillId="3" borderId="2" xfId="0" applyNumberFormat="1" applyFont="1" applyFill="1" applyBorder="1" applyAlignment="1">
      <alignment horizontal="center"/>
    </xf>
    <xf numFmtId="166" fontId="23" fillId="2" borderId="2" xfId="1" applyNumberFormat="1" applyFont="1" applyBorder="1" applyAlignment="1">
      <alignment horizontal="center"/>
    </xf>
    <xf numFmtId="3" fontId="6" fillId="3" borderId="0" xfId="8" applyNumberFormat="1" applyFont="1" applyFill="1" applyBorder="1" applyAlignment="1">
      <alignment vertical="center" wrapText="1"/>
    </xf>
    <xf numFmtId="3" fontId="36" fillId="3" borderId="0" xfId="3" applyNumberFormat="1" applyFont="1" applyFill="1" applyBorder="1" applyAlignment="1">
      <alignment horizontal="center" vertical="center"/>
    </xf>
    <xf numFmtId="166" fontId="32" fillId="3" borderId="0" xfId="3" applyNumberFormat="1" applyFont="1" applyFill="1" applyBorder="1" applyAlignment="1">
      <alignment horizontal="center" vertical="center"/>
    </xf>
    <xf numFmtId="43" fontId="32" fillId="4" borderId="0" xfId="3" applyNumberFormat="1" applyFont="1" applyBorder="1" applyAlignment="1">
      <alignment vertical="center"/>
    </xf>
    <xf numFmtId="167" fontId="24" fillId="0" borderId="0" xfId="5" applyNumberFormat="1" applyFont="1"/>
    <xf numFmtId="165"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7" fillId="3" borderId="0" xfId="0" applyFont="1" applyFill="1" applyAlignment="1"/>
    <xf numFmtId="0" fontId="37"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4" fillId="3" borderId="28" xfId="0" applyNumberFormat="1" applyFont="1" applyFill="1" applyBorder="1" applyAlignment="1">
      <alignment vertical="center"/>
    </xf>
    <xf numFmtId="3" fontId="33" fillId="3" borderId="55" xfId="2" applyNumberFormat="1" applyFont="1" applyFill="1" applyBorder="1" applyAlignment="1">
      <alignment vertical="center"/>
    </xf>
    <xf numFmtId="0" fontId="32" fillId="4" borderId="28" xfId="3" applyNumberFormat="1" applyFont="1" applyBorder="1" applyAlignment="1">
      <alignment vertical="center"/>
    </xf>
    <xf numFmtId="0" fontId="32" fillId="4" borderId="56" xfId="3" applyNumberFormat="1" applyFont="1" applyBorder="1" applyAlignment="1">
      <alignment vertical="center"/>
    </xf>
    <xf numFmtId="167" fontId="32" fillId="4" borderId="57" xfId="3" applyNumberFormat="1" applyFont="1" applyBorder="1" applyAlignment="1">
      <alignment vertical="center"/>
    </xf>
    <xf numFmtId="167" fontId="32" fillId="4" borderId="58" xfId="3" applyNumberFormat="1" applyFont="1" applyBorder="1" applyAlignment="1">
      <alignment vertical="center"/>
    </xf>
    <xf numFmtId="41" fontId="23" fillId="3" borderId="14" xfId="5" applyNumberFormat="1" applyFont="1" applyFill="1" applyBorder="1"/>
    <xf numFmtId="41" fontId="23" fillId="2" borderId="14" xfId="5" applyNumberFormat="1" applyFont="1" applyFill="1" applyBorder="1" applyAlignment="1"/>
    <xf numFmtId="165" fontId="32" fillId="4" borderId="28" xfId="3" applyNumberFormat="1" applyFont="1" applyBorder="1" applyAlignment="1">
      <alignment vertical="center"/>
    </xf>
    <xf numFmtId="165" fontId="32" fillId="4" borderId="29" xfId="3" applyNumberFormat="1" applyFont="1" applyBorder="1" applyAlignment="1">
      <alignment vertical="center"/>
    </xf>
    <xf numFmtId="165" fontId="32" fillId="4" borderId="56" xfId="3" applyNumberFormat="1" applyFont="1" applyBorder="1" applyAlignment="1">
      <alignment vertical="center"/>
    </xf>
    <xf numFmtId="43" fontId="32" fillId="4" borderId="57" xfId="3" applyNumberFormat="1" applyFont="1" applyBorder="1" applyAlignment="1">
      <alignment vertical="center"/>
    </xf>
    <xf numFmtId="2" fontId="32" fillId="4" borderId="57" xfId="3" applyNumberFormat="1" applyFont="1" applyBorder="1" applyAlignment="1">
      <alignment vertical="center"/>
    </xf>
    <xf numFmtId="2" fontId="32" fillId="4" borderId="58" xfId="3" applyNumberFormat="1" applyFont="1" applyBorder="1" applyAlignment="1">
      <alignment vertical="center"/>
    </xf>
    <xf numFmtId="0" fontId="11" fillId="4" borderId="0" xfId="3" applyNumberFormat="1"/>
    <xf numFmtId="17" fontId="60"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4" fillId="3" borderId="2" xfId="1" applyFont="1" applyFill="1" applyBorder="1" applyAlignment="1">
      <alignment vertical="center"/>
    </xf>
    <xf numFmtId="41" fontId="23" fillId="3" borderId="2" xfId="1" applyNumberFormat="1" applyFont="1" applyFill="1" applyBorder="1" applyAlignment="1"/>
    <xf numFmtId="167" fontId="23" fillId="3" borderId="2" xfId="1" applyNumberFormat="1" applyFont="1" applyFill="1" applyBorder="1" applyAlignment="1"/>
    <xf numFmtId="3" fontId="34" fillId="2" borderId="16" xfId="0" applyNumberFormat="1" applyFont="1" applyFill="1" applyBorder="1" applyAlignment="1">
      <alignment vertical="center"/>
    </xf>
    <xf numFmtId="41"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3" fillId="2" borderId="43" xfId="2" applyNumberFormat="1" applyFont="1" applyFill="1" applyBorder="1" applyAlignment="1">
      <alignment vertical="center"/>
    </xf>
    <xf numFmtId="41" fontId="23" fillId="2" borderId="1" xfId="0" applyNumberFormat="1" applyFont="1" applyFill="1" applyBorder="1"/>
    <xf numFmtId="41" fontId="23" fillId="2" borderId="13" xfId="5" applyNumberFormat="1" applyFont="1" applyFill="1" applyBorder="1"/>
    <xf numFmtId="3" fontId="34" fillId="3" borderId="2" xfId="1" applyFont="1" applyFill="1" applyAlignment="1">
      <alignment vertical="center"/>
    </xf>
    <xf numFmtId="41" fontId="23" fillId="3" borderId="2" xfId="1" applyNumberFormat="1" applyFont="1" applyFill="1" applyAlignment="1"/>
    <xf numFmtId="3" fontId="34" fillId="3" borderId="16" xfId="1" applyFont="1" applyFill="1" applyBorder="1" applyAlignment="1">
      <alignment vertical="center"/>
    </xf>
    <xf numFmtId="169" fontId="23" fillId="3" borderId="2" xfId="1" applyNumberFormat="1" applyFont="1" applyFill="1" applyBorder="1" applyAlignment="1"/>
    <xf numFmtId="169" fontId="23" fillId="2" borderId="2" xfId="5" applyNumberFormat="1" applyFont="1" applyFill="1" applyBorder="1"/>
    <xf numFmtId="3" fontId="34" fillId="2" borderId="28" xfId="0" applyNumberFormat="1" applyFont="1" applyFill="1" applyBorder="1" applyAlignment="1">
      <alignment vertical="center"/>
    </xf>
    <xf numFmtId="41" fontId="23" fillId="2" borderId="14" xfId="5" applyNumberFormat="1" applyFont="1" applyFill="1" applyBorder="1"/>
    <xf numFmtId="3" fontId="34" fillId="3" borderId="15" xfId="1" applyFont="1" applyFill="1" applyBorder="1" applyAlignment="1">
      <alignment vertical="center"/>
    </xf>
    <xf numFmtId="41" fontId="23" fillId="3" borderId="14" xfId="5" applyNumberFormat="1" applyFont="1" applyFill="1" applyBorder="1" applyAlignment="1"/>
    <xf numFmtId="166" fontId="23" fillId="3" borderId="2" xfId="1" applyNumberFormat="1" applyFont="1" applyFill="1" applyBorder="1" applyAlignment="1">
      <alignment horizontal="center"/>
    </xf>
    <xf numFmtId="166"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2" fillId="4" borderId="36" xfId="3" applyNumberFormat="1" applyFont="1" applyBorder="1" applyAlignment="1">
      <alignment vertical="center"/>
    </xf>
    <xf numFmtId="0" fontId="32" fillId="4" borderId="37" xfId="3" applyNumberFormat="1" applyFont="1" applyBorder="1" applyAlignment="1">
      <alignment vertical="center"/>
    </xf>
    <xf numFmtId="0" fontId="62" fillId="0" borderId="0" xfId="0" applyFont="1"/>
    <xf numFmtId="3" fontId="34" fillId="3" borderId="0" xfId="0" applyNumberFormat="1" applyFont="1" applyFill="1" applyBorder="1" applyAlignment="1">
      <alignment vertical="center"/>
    </xf>
    <xf numFmtId="167" fontId="23" fillId="3" borderId="14" xfId="5" applyNumberFormat="1" applyFont="1" applyFill="1" applyBorder="1"/>
    <xf numFmtId="167" fontId="23" fillId="2" borderId="14" xfId="1" applyNumberFormat="1" applyFont="1" applyBorder="1" applyAlignment="1"/>
    <xf numFmtId="167" fontId="23" fillId="3" borderId="14" xfId="1" applyNumberFormat="1" applyFont="1" applyFill="1" applyBorder="1" applyAlignment="1"/>
    <xf numFmtId="167" fontId="23" fillId="2" borderId="14" xfId="5" applyNumberFormat="1" applyFont="1" applyFill="1" applyBorder="1"/>
    <xf numFmtId="9" fontId="32" fillId="4" borderId="29" xfId="3" applyNumberFormat="1" applyFont="1" applyBorder="1" applyAlignment="1">
      <alignment vertical="center"/>
    </xf>
    <xf numFmtId="9" fontId="32" fillId="4" borderId="57" xfId="3" applyNumberFormat="1" applyFont="1" applyBorder="1" applyAlignment="1">
      <alignment vertical="center"/>
    </xf>
    <xf numFmtId="9" fontId="32" fillId="4" borderId="58" xfId="3" applyNumberFormat="1" applyFont="1" applyBorder="1" applyAlignment="1">
      <alignment vertical="center"/>
    </xf>
    <xf numFmtId="3" fontId="34" fillId="3" borderId="0" xfId="0" applyNumberFormat="1" applyFont="1" applyFill="1" applyBorder="1" applyAlignment="1">
      <alignment vertical="top"/>
    </xf>
    <xf numFmtId="3" fontId="23" fillId="3" borderId="14" xfId="0" applyNumberFormat="1" applyFont="1" applyFill="1" applyBorder="1" applyAlignment="1">
      <alignment horizontal="center"/>
    </xf>
    <xf numFmtId="3" fontId="23" fillId="2" borderId="14" xfId="1" applyNumberFormat="1" applyFont="1" applyBorder="1" applyAlignment="1">
      <alignment horizontal="center"/>
    </xf>
    <xf numFmtId="3" fontId="23" fillId="2" borderId="14" xfId="0" applyNumberFormat="1" applyFont="1" applyFill="1" applyBorder="1" applyAlignment="1">
      <alignment horizontal="center"/>
    </xf>
    <xf numFmtId="165" fontId="32" fillId="4" borderId="57" xfId="3" applyNumberFormat="1" applyFont="1" applyBorder="1" applyAlignment="1">
      <alignment vertical="center"/>
    </xf>
    <xf numFmtId="3" fontId="32" fillId="4" borderId="57" xfId="3" applyNumberFormat="1" applyFont="1" applyBorder="1" applyAlignment="1">
      <alignment horizontal="center" vertical="center"/>
    </xf>
    <xf numFmtId="3" fontId="32" fillId="4" borderId="52" xfId="3" applyNumberFormat="1" applyFont="1" applyBorder="1" applyAlignment="1">
      <alignment horizontal="center" vertical="center"/>
    </xf>
    <xf numFmtId="3" fontId="32" fillId="4" borderId="58" xfId="3" applyNumberFormat="1" applyFont="1" applyBorder="1" applyAlignment="1">
      <alignment horizontal="center" vertical="center"/>
    </xf>
    <xf numFmtId="3" fontId="23" fillId="3" borderId="0" xfId="0" applyNumberFormat="1" applyFont="1" applyFill="1" applyBorder="1" applyAlignment="1">
      <alignment horizontal="center"/>
    </xf>
    <xf numFmtId="3" fontId="23" fillId="3" borderId="14" xfId="1" applyNumberFormat="1" applyFont="1" applyFill="1" applyBorder="1" applyAlignment="1">
      <alignment horizontal="center"/>
    </xf>
    <xf numFmtId="166" fontId="23" fillId="3" borderId="0" xfId="0" applyNumberFormat="1" applyFont="1" applyFill="1" applyBorder="1" applyAlignment="1">
      <alignment horizontal="center"/>
    </xf>
    <xf numFmtId="166" fontId="23" fillId="3" borderId="0" xfId="1" applyNumberFormat="1" applyFont="1" applyFill="1" applyBorder="1" applyAlignment="1">
      <alignment horizontal="center"/>
    </xf>
    <xf numFmtId="166" fontId="23" fillId="3" borderId="14" xfId="0" applyNumberFormat="1" applyFont="1" applyFill="1" applyBorder="1" applyAlignment="1">
      <alignment horizontal="center"/>
    </xf>
    <xf numFmtId="166" fontId="23" fillId="2" borderId="14" xfId="1" applyNumberFormat="1" applyFont="1" applyBorder="1" applyAlignment="1">
      <alignment horizontal="center"/>
    </xf>
    <xf numFmtId="166" fontId="23" fillId="3" borderId="14" xfId="1" applyNumberFormat="1" applyFont="1" applyFill="1" applyBorder="1" applyAlignment="1">
      <alignment horizontal="center"/>
    </xf>
    <xf numFmtId="166" fontId="23" fillId="2" borderId="14" xfId="0" applyNumberFormat="1" applyFont="1" applyFill="1" applyBorder="1" applyAlignment="1">
      <alignment horizontal="center"/>
    </xf>
    <xf numFmtId="166" fontId="32" fillId="4" borderId="57" xfId="3" applyNumberFormat="1" applyFont="1" applyBorder="1" applyAlignment="1">
      <alignment horizontal="center" vertical="center"/>
    </xf>
    <xf numFmtId="166" fontId="32" fillId="4" borderId="52" xfId="3" applyNumberFormat="1" applyFont="1" applyBorder="1" applyAlignment="1">
      <alignment horizontal="center" vertical="center"/>
    </xf>
    <xf numFmtId="166" fontId="32" fillId="4" borderId="58" xfId="3" applyNumberFormat="1" applyFont="1" applyBorder="1" applyAlignment="1">
      <alignment horizontal="center" vertical="center"/>
    </xf>
    <xf numFmtId="41" fontId="21" fillId="3" borderId="73" xfId="2" applyNumberFormat="1" applyFont="1" applyFill="1" applyBorder="1"/>
    <xf numFmtId="3" fontId="33" fillId="2" borderId="74" xfId="2" applyNumberFormat="1" applyFont="1" applyFill="1" applyBorder="1" applyAlignment="1">
      <alignment vertical="center"/>
    </xf>
    <xf numFmtId="41" fontId="21" fillId="2" borderId="73" xfId="2" applyNumberFormat="1" applyFont="1" applyFill="1" applyBorder="1"/>
    <xf numFmtId="3" fontId="33" fillId="2" borderId="55" xfId="2" applyNumberFormat="1" applyFont="1" applyFill="1" applyBorder="1" applyAlignment="1">
      <alignment vertical="center"/>
    </xf>
    <xf numFmtId="165" fontId="32" fillId="4" borderId="28" xfId="2" applyNumberFormat="1" applyFont="1" applyFill="1" applyBorder="1" applyAlignment="1">
      <alignment vertical="center"/>
    </xf>
    <xf numFmtId="165" fontId="32" fillId="4" borderId="29" xfId="2" applyNumberFormat="1" applyFont="1" applyFill="1" applyBorder="1" applyAlignment="1">
      <alignment vertical="center"/>
    </xf>
    <xf numFmtId="165" fontId="32" fillId="4" borderId="56" xfId="2" applyNumberFormat="1" applyFont="1" applyFill="1" applyBorder="1" applyAlignment="1">
      <alignment vertical="center"/>
    </xf>
    <xf numFmtId="2" fontId="32" fillId="4" borderId="57" xfId="2" applyNumberFormat="1" applyFont="1" applyFill="1" applyBorder="1" applyAlignment="1">
      <alignment vertical="center"/>
    </xf>
    <xf numFmtId="165" fontId="32" fillId="4" borderId="57" xfId="2" applyNumberFormat="1" applyFont="1" applyFill="1" applyBorder="1" applyAlignment="1">
      <alignment vertical="center"/>
    </xf>
    <xf numFmtId="2" fontId="32" fillId="4" borderId="58" xfId="2" applyNumberFormat="1" applyFont="1" applyFill="1" applyBorder="1" applyAlignment="1">
      <alignment vertical="center"/>
    </xf>
    <xf numFmtId="17" fontId="5" fillId="5" borderId="28" xfId="7" applyFont="1" applyBorder="1">
      <alignment horizontal="center" vertical="center" wrapText="1"/>
    </xf>
    <xf numFmtId="17" fontId="5" fillId="5" borderId="29" xfId="7" applyFont="1" applyBorder="1">
      <alignment horizontal="center" vertical="center" wrapText="1"/>
    </xf>
    <xf numFmtId="41" fontId="23" fillId="3" borderId="1" xfId="5" applyNumberFormat="1" applyFont="1" applyFill="1" applyBorder="1"/>
    <xf numFmtId="41" fontId="23" fillId="3" borderId="14" xfId="1" applyNumberFormat="1" applyFont="1" applyFill="1" applyBorder="1" applyAlignment="1"/>
    <xf numFmtId="3" fontId="34" fillId="2" borderId="1" xfId="0" applyNumberFormat="1" applyFont="1" applyFill="1" applyBorder="1" applyAlignment="1">
      <alignment vertical="center"/>
    </xf>
    <xf numFmtId="41" fontId="23" fillId="2" borderId="1" xfId="5" applyNumberFormat="1" applyFont="1" applyFill="1" applyBorder="1"/>
    <xf numFmtId="165" fontId="32" fillId="4" borderId="28" xfId="3" applyFont="1" applyBorder="1" applyAlignment="1">
      <alignment vertical="center"/>
    </xf>
    <xf numFmtId="165" fontId="32" fillId="4" borderId="29" xfId="3" applyFont="1" applyBorder="1" applyAlignment="1">
      <alignment vertical="center"/>
    </xf>
    <xf numFmtId="165" fontId="32" fillId="4" borderId="56" xfId="3" applyFont="1" applyBorder="1" applyAlignment="1">
      <alignment vertical="center"/>
    </xf>
    <xf numFmtId="165" fontId="32" fillId="4" borderId="57" xfId="3" applyFont="1" applyBorder="1" applyAlignment="1">
      <alignment vertical="center"/>
    </xf>
    <xf numFmtId="165" fontId="32" fillId="4" borderId="58" xfId="3" applyFont="1" applyBorder="1" applyAlignment="1">
      <alignment vertical="center"/>
    </xf>
    <xf numFmtId="17" fontId="5" fillId="5" borderId="28" xfId="0" applyNumberFormat="1" applyFont="1" applyFill="1" applyBorder="1" applyAlignment="1">
      <alignment horizontal="center" vertical="center" wrapText="1"/>
    </xf>
    <xf numFmtId="17" fontId="5" fillId="5" borderId="29" xfId="0" applyNumberFormat="1" applyFont="1" applyFill="1" applyBorder="1" applyAlignment="1">
      <alignment horizontal="center" vertical="center" wrapText="1"/>
    </xf>
    <xf numFmtId="3" fontId="34" fillId="2" borderId="15" xfId="0" applyNumberFormat="1" applyFont="1" applyFill="1" applyBorder="1" applyAlignment="1">
      <alignment vertical="center"/>
    </xf>
    <xf numFmtId="41" fontId="23" fillId="2" borderId="14" xfId="0" applyNumberFormat="1" applyFont="1" applyFill="1" applyBorder="1"/>
    <xf numFmtId="17" fontId="60" fillId="5" borderId="29" xfId="7" applyFont="1" applyBorder="1">
      <alignment horizontal="center" vertical="center" wrapText="1"/>
    </xf>
    <xf numFmtId="167" fontId="23" fillId="3" borderId="14" xfId="6" applyNumberFormat="1" applyFont="1" applyFill="1" applyBorder="1" applyAlignment="1">
      <alignment horizontal="right"/>
    </xf>
    <xf numFmtId="167" fontId="23" fillId="2" borderId="14" xfId="6" applyNumberFormat="1" applyFont="1" applyFill="1" applyBorder="1" applyAlignment="1">
      <alignment horizontal="right"/>
    </xf>
    <xf numFmtId="167" fontId="32" fillId="4" borderId="29" xfId="3" applyNumberFormat="1" applyFont="1" applyBorder="1" applyAlignment="1">
      <alignment vertical="center"/>
    </xf>
    <xf numFmtId="17" fontId="7" fillId="5" borderId="0" xfId="0" applyNumberFormat="1" applyFont="1" applyFill="1" applyBorder="1" applyAlignment="1">
      <alignment horizontal="center" vertical="center" wrapText="1"/>
    </xf>
    <xf numFmtId="167" fontId="23" fillId="3" borderId="2" xfId="6" applyNumberFormat="1" applyFont="1" applyFill="1" applyBorder="1" applyAlignment="1"/>
    <xf numFmtId="167" fontId="23" fillId="3" borderId="69" xfId="6" applyNumberFormat="1" applyFont="1" applyFill="1" applyBorder="1"/>
    <xf numFmtId="167" fontId="23" fillId="3" borderId="22" xfId="6" applyNumberFormat="1" applyFont="1" applyFill="1" applyBorder="1"/>
    <xf numFmtId="3" fontId="6" fillId="4" borderId="3" xfId="8" applyNumberFormat="1"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8"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0" xfId="7" applyFill="1" applyBorder="1" applyAlignment="1">
      <alignment horizontal="center" vertical="center" wrapText="1"/>
    </xf>
    <xf numFmtId="3" fontId="6" fillId="4" borderId="53" xfId="8" applyNumberFormat="1" applyFont="1" applyBorder="1" applyAlignment="1">
      <alignment horizontal="center" vertical="center" wrapText="1"/>
    </xf>
    <xf numFmtId="3" fontId="6" fillId="4" borderId="70" xfId="8" applyNumberFormat="1" applyFont="1" applyBorder="1" applyAlignment="1">
      <alignment horizontal="center" vertical="center" wrapText="1"/>
    </xf>
    <xf numFmtId="3" fontId="6" fillId="4" borderId="71" xfId="8" applyNumberFormat="1" applyFont="1" applyBorder="1" applyAlignment="1">
      <alignment horizontal="center" vertical="center" wrapText="1"/>
    </xf>
    <xf numFmtId="17" fontId="7" fillId="5" borderId="13" xfId="7" applyBorder="1" applyAlignment="1">
      <alignment horizontal="center" vertical="center" wrapText="1"/>
    </xf>
    <xf numFmtId="17" fontId="7" fillId="5" borderId="72" xfId="7" applyBorder="1" applyAlignment="1">
      <alignment horizontal="center" vertical="center" wrapText="1"/>
    </xf>
    <xf numFmtId="3" fontId="26" fillId="4" borderId="53" xfId="2" applyNumberFormat="1" applyFont="1" applyFill="1" applyBorder="1" applyAlignment="1">
      <alignment horizontal="center" vertical="center"/>
    </xf>
    <xf numFmtId="3" fontId="27" fillId="4" borderId="70" xfId="2" applyNumberFormat="1" applyFont="1" applyFill="1" applyBorder="1" applyAlignment="1">
      <alignment horizontal="center" vertical="center"/>
    </xf>
    <xf numFmtId="3" fontId="27" fillId="4" borderId="71" xfId="2" applyNumberFormat="1" applyFont="1" applyFill="1" applyBorder="1" applyAlignment="1">
      <alignment horizontal="center" vertical="center"/>
    </xf>
    <xf numFmtId="17" fontId="6" fillId="4" borderId="53" xfId="0" applyNumberFormat="1" applyFont="1" applyFill="1" applyBorder="1" applyAlignment="1">
      <alignment horizontal="center" vertical="center" wrapText="1"/>
    </xf>
    <xf numFmtId="17" fontId="2" fillId="4" borderId="70" xfId="0" applyNumberFormat="1" applyFont="1" applyFill="1" applyBorder="1" applyAlignment="1">
      <alignment horizontal="center" vertical="center" wrapText="1"/>
    </xf>
    <xf numFmtId="17" fontId="2" fillId="4" borderId="71" xfId="0" applyNumberFormat="1" applyFont="1" applyFill="1" applyBorder="1" applyAlignment="1">
      <alignment horizontal="center" vertical="center" wrapText="1"/>
    </xf>
    <xf numFmtId="3" fontId="6" fillId="4" borderId="53" xfId="8" applyNumberFormat="1" applyBorder="1">
      <alignment horizontal="center" vertical="center" wrapText="1"/>
    </xf>
    <xf numFmtId="3" fontId="6" fillId="4" borderId="54" xfId="8" applyNumberFormat="1" applyBorder="1">
      <alignment horizontal="center" vertical="center" wrapText="1"/>
    </xf>
    <xf numFmtId="3" fontId="6" fillId="4" borderId="32" xfId="8" applyNumberForma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6" fillId="4" borderId="28" xfId="8" applyNumberFormat="1" applyFont="1" applyBorder="1">
      <alignment horizontal="center" vertical="center" wrapText="1"/>
    </xf>
    <xf numFmtId="3" fontId="6" fillId="4" borderId="0" xfId="8" applyNumberFormat="1" applyFont="1" applyBorder="1">
      <alignment horizontal="center" vertical="center" wrapText="1"/>
    </xf>
    <xf numFmtId="3" fontId="6" fillId="4" borderId="29" xfId="8" applyNumberFormat="1" applyFont="1" applyBorder="1">
      <alignment horizontal="center" vertical="center" wrapText="1"/>
    </xf>
    <xf numFmtId="3" fontId="6" fillId="4" borderId="53"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6" fillId="4" borderId="23" xfId="8" applyNumberFormat="1" applyFont="1" applyBorder="1">
      <alignment horizontal="center"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10</xdr:col>
      <xdr:colOff>375557</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10</xdr:col>
      <xdr:colOff>413657</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10</xdr:col>
      <xdr:colOff>504264</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429008</xdr:colOff>
      <xdr:row>53</xdr:row>
      <xdr:rowOff>80925</xdr:rowOff>
    </xdr:from>
    <xdr:to>
      <xdr:col>6</xdr:col>
      <xdr:colOff>425824</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578425</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11</xdr:col>
      <xdr:colOff>11723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11</xdr:col>
      <xdr:colOff>68873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686167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9</xdr:col>
      <xdr:colOff>690929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9</xdr:col>
      <xdr:colOff>369903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258816</xdr:colOff>
      <xdr:row>49</xdr:row>
      <xdr:rowOff>20637</xdr:rowOff>
    </xdr:from>
    <xdr:to>
      <xdr:col>6</xdr:col>
      <xdr:colOff>243455</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423878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05"/>
    </row>
    <row r="9" spans="1:5" ht="20.25">
      <c r="D9" s="11"/>
    </row>
    <row r="10" spans="1:5" ht="20.25">
      <c r="D10" s="18"/>
    </row>
    <row r="12" spans="1:5" ht="15">
      <c r="D12" s="15"/>
    </row>
    <row r="13" spans="1:5">
      <c r="D13" s="13"/>
    </row>
    <row r="14" spans="1:5" ht="17.25" customHeight="1" thickBot="1">
      <c r="D14" s="14"/>
    </row>
    <row r="15" spans="1:5" ht="26.25" customHeight="1" thickTop="1" thickBot="1">
      <c r="C15" s="31" t="s">
        <v>104</v>
      </c>
      <c r="D15" s="20"/>
      <c r="E15" s="31" t="s">
        <v>58</v>
      </c>
    </row>
    <row r="16" spans="1:5" ht="26.25" customHeight="1" thickTop="1" thickBot="1">
      <c r="C16" s="31" t="s">
        <v>70</v>
      </c>
      <c r="D16" s="20"/>
      <c r="E16" s="31" t="s">
        <v>59</v>
      </c>
    </row>
    <row r="17" spans="3:5" ht="26.25" customHeight="1" thickTop="1" thickBot="1">
      <c r="C17" s="31" t="s">
        <v>98</v>
      </c>
      <c r="D17" s="20"/>
      <c r="E17" s="31" t="s">
        <v>60</v>
      </c>
    </row>
    <row r="18" spans="3:5" ht="26.25" customHeight="1" thickTop="1" thickBot="1">
      <c r="C18" s="31" t="s">
        <v>105</v>
      </c>
      <c r="D18" s="20"/>
      <c r="E18" s="31" t="s">
        <v>61</v>
      </c>
    </row>
    <row r="19" spans="3:5" ht="26.25" customHeight="1" thickTop="1" thickBot="1">
      <c r="C19" s="31" t="s">
        <v>55</v>
      </c>
      <c r="D19" s="20"/>
      <c r="E19" s="31" t="s">
        <v>62</v>
      </c>
    </row>
    <row r="20" spans="3:5" ht="26.25" customHeight="1" thickTop="1" thickBot="1">
      <c r="C20" s="31" t="s">
        <v>64</v>
      </c>
      <c r="D20" s="20"/>
      <c r="E20" s="31" t="s">
        <v>110</v>
      </c>
    </row>
    <row r="21" spans="3:5" ht="26.25" customHeight="1" thickTop="1" thickBot="1">
      <c r="C21" s="31" t="s">
        <v>56</v>
      </c>
      <c r="D21" s="20"/>
      <c r="E21" s="32" t="s">
        <v>63</v>
      </c>
    </row>
    <row r="22" spans="3:5" ht="26.25" customHeight="1" thickTop="1" thickBot="1">
      <c r="C22" s="31" t="s">
        <v>57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opLeftCell="A7" zoomScaleNormal="100" workbookViewId="0"/>
  </sheetViews>
  <sheetFormatPr baseColWidth="10" defaultColWidth="11.42578125" defaultRowHeight="11.25"/>
  <cols>
    <col min="1" max="1" width="4.140625" style="66" customWidth="1"/>
    <col min="2" max="2" width="34.85546875" style="46" customWidth="1"/>
    <col min="3" max="3" width="2.42578125" style="46" customWidth="1"/>
    <col min="4" max="4" width="89.85546875" style="46" customWidth="1"/>
    <col min="5" max="5" width="7.140625" style="46" customWidth="1"/>
    <col min="6" max="6" width="26.140625" style="46" customWidth="1"/>
    <col min="7" max="16384" width="11.42578125" style="46"/>
  </cols>
  <sheetData>
    <row r="1" spans="1:5" ht="10.5" customHeight="1">
      <c r="A1" s="65"/>
    </row>
    <row r="2" spans="1:5" ht="10.5" customHeight="1"/>
    <row r="3" spans="1:5" ht="10.5" customHeight="1"/>
    <row r="4" spans="1:5" ht="10.5" customHeight="1"/>
    <row r="5" spans="1:5" ht="10.5" customHeight="1">
      <c r="D5" s="77"/>
    </row>
    <row r="6" spans="1:5" ht="10.5" customHeight="1">
      <c r="D6" s="77"/>
      <c r="E6" s="77"/>
    </row>
    <row r="7" spans="1:5" ht="49.5" customHeight="1">
      <c r="D7" s="77"/>
      <c r="E7" s="77"/>
    </row>
    <row r="8" spans="1:5" ht="22.5" customHeight="1">
      <c r="A8" s="58"/>
      <c r="B8" s="339" t="s">
        <v>48</v>
      </c>
      <c r="C8" s="339"/>
      <c r="D8" s="340"/>
    </row>
    <row r="9" spans="1:5" ht="42" customHeight="1">
      <c r="A9" s="58"/>
      <c r="B9" s="78" t="s">
        <v>65</v>
      </c>
      <c r="C9" s="79"/>
      <c r="D9" s="80" t="s">
        <v>15</v>
      </c>
    </row>
    <row r="10" spans="1:5" ht="48" customHeight="1">
      <c r="A10" s="58"/>
      <c r="B10" s="78" t="s">
        <v>53</v>
      </c>
      <c r="C10" s="79"/>
      <c r="D10" s="80" t="s">
        <v>16</v>
      </c>
    </row>
    <row r="11" spans="1:5" ht="39.75" customHeight="1">
      <c r="A11" s="58"/>
      <c r="B11" s="78" t="s">
        <v>17</v>
      </c>
      <c r="C11" s="79"/>
      <c r="D11" s="80" t="s">
        <v>18</v>
      </c>
    </row>
    <row r="12" spans="1:5" ht="37.5" customHeight="1">
      <c r="A12" s="58"/>
      <c r="B12" s="78" t="s">
        <v>54</v>
      </c>
      <c r="C12" s="81"/>
      <c r="D12" s="80" t="s">
        <v>19</v>
      </c>
    </row>
    <row r="13" spans="1:5" ht="56.25" customHeight="1">
      <c r="A13" s="58"/>
      <c r="B13" s="78" t="s">
        <v>102</v>
      </c>
      <c r="C13" s="81"/>
      <c r="D13" s="175" t="s">
        <v>103</v>
      </c>
    </row>
    <row r="14" spans="1:5" ht="52.5" customHeight="1">
      <c r="A14" s="58"/>
      <c r="B14" s="78" t="s">
        <v>106</v>
      </c>
      <c r="C14" s="79"/>
      <c r="D14" s="80" t="s">
        <v>118</v>
      </c>
    </row>
    <row r="15" spans="1:5" ht="39.75" customHeight="1">
      <c r="A15" s="58"/>
      <c r="B15" s="78" t="s">
        <v>107</v>
      </c>
      <c r="C15" s="79"/>
      <c r="D15" s="80" t="s">
        <v>108</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zoomScaleNormal="100" workbookViewId="0">
      <selection activeCell="N29" sqref="N29"/>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46" customFormat="1" ht="22.5" customHeight="1">
      <c r="B8" s="296" t="s">
        <v>156</v>
      </c>
      <c r="C8" s="297"/>
      <c r="D8" s="297"/>
      <c r="E8" s="297"/>
      <c r="F8" s="297"/>
      <c r="G8" s="297"/>
      <c r="H8" s="298"/>
      <c r="I8" s="142"/>
      <c r="J8" s="52"/>
    </row>
    <row r="9" spans="2:10" s="46" customFormat="1" ht="15" customHeight="1">
      <c r="B9" s="299" t="s">
        <v>8</v>
      </c>
      <c r="C9" s="300" t="s">
        <v>79</v>
      </c>
      <c r="D9" s="301" t="s">
        <v>80</v>
      </c>
      <c r="E9" s="302"/>
      <c r="F9" s="303"/>
      <c r="G9" s="304" t="s">
        <v>81</v>
      </c>
      <c r="H9" s="305" t="s">
        <v>82</v>
      </c>
      <c r="I9" s="142"/>
      <c r="J9" s="52"/>
    </row>
    <row r="10" spans="2:10" s="46" customFormat="1" ht="24" customHeight="1">
      <c r="B10" s="299"/>
      <c r="C10" s="300"/>
      <c r="D10" s="144" t="s">
        <v>72</v>
      </c>
      <c r="E10" s="146" t="s">
        <v>73</v>
      </c>
      <c r="F10" s="145" t="s">
        <v>74</v>
      </c>
      <c r="G10" s="304"/>
      <c r="H10" s="305"/>
      <c r="I10" s="142"/>
    </row>
    <row r="11" spans="2:10" s="46" customFormat="1" ht="9" customHeight="1">
      <c r="B11" s="95" t="s">
        <v>152</v>
      </c>
      <c r="C11" s="37" t="s">
        <v>83</v>
      </c>
      <c r="D11" s="147">
        <v>6</v>
      </c>
      <c r="E11" s="147">
        <v>14</v>
      </c>
      <c r="F11" s="147">
        <v>1</v>
      </c>
      <c r="G11" s="147">
        <v>468</v>
      </c>
      <c r="H11" s="147">
        <v>100</v>
      </c>
      <c r="I11" s="142"/>
    </row>
    <row r="12" spans="2:10" s="46" customFormat="1" ht="9" customHeight="1">
      <c r="B12" s="94" t="s">
        <v>1</v>
      </c>
      <c r="C12" s="105" t="s">
        <v>84</v>
      </c>
      <c r="D12" s="148">
        <v>10</v>
      </c>
      <c r="E12" s="148">
        <v>28</v>
      </c>
      <c r="F12" s="148">
        <v>2</v>
      </c>
      <c r="G12" s="148">
        <v>844</v>
      </c>
      <c r="H12" s="148">
        <v>124</v>
      </c>
      <c r="I12" s="142"/>
    </row>
    <row r="13" spans="2:10" s="46" customFormat="1" ht="9" customHeight="1">
      <c r="B13" s="149" t="s">
        <v>69</v>
      </c>
      <c r="C13" s="37" t="s">
        <v>85</v>
      </c>
      <c r="D13" s="147">
        <v>6</v>
      </c>
      <c r="E13" s="147">
        <v>18</v>
      </c>
      <c r="F13" s="147">
        <v>1</v>
      </c>
      <c r="G13" s="147">
        <v>405</v>
      </c>
      <c r="H13" s="147">
        <v>179</v>
      </c>
      <c r="I13" s="142"/>
    </row>
    <row r="14" spans="2:10" s="46" customFormat="1" ht="9" customHeight="1">
      <c r="B14" s="94" t="s">
        <v>30</v>
      </c>
      <c r="C14" s="105" t="s">
        <v>86</v>
      </c>
      <c r="D14" s="148">
        <v>7</v>
      </c>
      <c r="E14" s="148">
        <v>9</v>
      </c>
      <c r="F14" s="148">
        <v>1</v>
      </c>
      <c r="G14" s="148">
        <v>357</v>
      </c>
      <c r="H14" s="148">
        <v>148</v>
      </c>
      <c r="I14" s="142"/>
      <c r="J14" s="47"/>
    </row>
    <row r="15" spans="2:10" s="46" customFormat="1" ht="9" customHeight="1">
      <c r="B15" s="95" t="s">
        <v>97</v>
      </c>
      <c r="C15" s="37" t="s">
        <v>87</v>
      </c>
      <c r="D15" s="147">
        <v>14</v>
      </c>
      <c r="E15" s="147">
        <v>42</v>
      </c>
      <c r="F15" s="147">
        <v>1</v>
      </c>
      <c r="G15" s="147">
        <v>1441</v>
      </c>
      <c r="H15" s="147">
        <v>100</v>
      </c>
      <c r="I15" s="142"/>
      <c r="J15" s="47"/>
    </row>
    <row r="16" spans="2:10" s="46" customFormat="1" ht="9" customHeight="1">
      <c r="B16" s="94" t="s">
        <v>153</v>
      </c>
      <c r="C16" s="105" t="s">
        <v>88</v>
      </c>
      <c r="D16" s="148">
        <v>28</v>
      </c>
      <c r="E16" s="148">
        <v>51</v>
      </c>
      <c r="F16" s="148">
        <v>1</v>
      </c>
      <c r="G16" s="148">
        <v>2136</v>
      </c>
      <c r="H16" s="148">
        <v>300</v>
      </c>
      <c r="I16" s="142"/>
      <c r="J16" s="47"/>
    </row>
    <row r="17" spans="1:248" s="46" customFormat="1" ht="9" customHeight="1">
      <c r="B17" s="95" t="s">
        <v>2</v>
      </c>
      <c r="C17" s="37" t="s">
        <v>89</v>
      </c>
      <c r="D17" s="147">
        <v>5</v>
      </c>
      <c r="E17" s="147">
        <v>12</v>
      </c>
      <c r="F17" s="147">
        <v>2</v>
      </c>
      <c r="G17" s="147">
        <v>240</v>
      </c>
      <c r="H17" s="147">
        <v>30</v>
      </c>
      <c r="I17" s="142"/>
    </row>
    <row r="18" spans="1:248" s="46" customFormat="1" ht="9" customHeight="1">
      <c r="B18" s="94" t="s">
        <v>3</v>
      </c>
      <c r="C18" s="105" t="s">
        <v>90</v>
      </c>
      <c r="D18" s="148">
        <v>4</v>
      </c>
      <c r="E18" s="148">
        <v>11</v>
      </c>
      <c r="F18" s="148">
        <v>1</v>
      </c>
      <c r="G18" s="148">
        <v>472</v>
      </c>
      <c r="H18" s="148">
        <v>68</v>
      </c>
      <c r="I18" s="142"/>
    </row>
    <row r="19" spans="1:248" s="46" customFormat="1" ht="9" customHeight="1">
      <c r="B19" s="209" t="s">
        <v>154</v>
      </c>
      <c r="C19" s="210" t="s">
        <v>91</v>
      </c>
      <c r="D19" s="214">
        <v>11</v>
      </c>
      <c r="E19" s="214">
        <v>38</v>
      </c>
      <c r="F19" s="214">
        <v>1</v>
      </c>
      <c r="G19" s="214">
        <v>1395</v>
      </c>
      <c r="H19" s="214">
        <v>168</v>
      </c>
      <c r="I19" s="142"/>
    </row>
    <row r="20" spans="1:248" s="46" customFormat="1" ht="9" customHeight="1">
      <c r="B20" s="212" t="s">
        <v>9</v>
      </c>
      <c r="C20" s="39" t="s">
        <v>92</v>
      </c>
      <c r="D20" s="215">
        <v>4</v>
      </c>
      <c r="E20" s="215">
        <v>5</v>
      </c>
      <c r="F20" s="215">
        <v>1</v>
      </c>
      <c r="G20" s="215">
        <v>208</v>
      </c>
      <c r="H20" s="215">
        <v>40</v>
      </c>
      <c r="I20" s="142"/>
    </row>
    <row r="21" spans="1:248" s="46" customFormat="1" ht="9" customHeight="1">
      <c r="B21" s="209" t="s">
        <v>10</v>
      </c>
      <c r="C21" s="210" t="s">
        <v>93</v>
      </c>
      <c r="D21" s="214">
        <v>7</v>
      </c>
      <c r="E21" s="214">
        <v>26</v>
      </c>
      <c r="F21" s="214">
        <v>3</v>
      </c>
      <c r="G21" s="214">
        <v>698</v>
      </c>
      <c r="H21" s="214">
        <v>176</v>
      </c>
      <c r="I21" s="142"/>
    </row>
    <row r="22" spans="1:248" s="46" customFormat="1" ht="9" customHeight="1">
      <c r="B22" s="212" t="s">
        <v>11</v>
      </c>
      <c r="C22" s="39" t="s">
        <v>94</v>
      </c>
      <c r="D22" s="215">
        <v>5</v>
      </c>
      <c r="E22" s="215">
        <v>15</v>
      </c>
      <c r="F22" s="215">
        <v>2</v>
      </c>
      <c r="G22" s="215">
        <v>405</v>
      </c>
      <c r="H22" s="215">
        <v>100</v>
      </c>
      <c r="I22" s="142"/>
    </row>
    <row r="23" spans="1:248" s="46" customFormat="1" ht="9" customHeight="1">
      <c r="B23" s="209" t="s">
        <v>155</v>
      </c>
      <c r="C23" s="210" t="s">
        <v>95</v>
      </c>
      <c r="D23" s="214">
        <v>6</v>
      </c>
      <c r="E23" s="214">
        <v>14</v>
      </c>
      <c r="F23" s="214">
        <v>1</v>
      </c>
      <c r="G23" s="214">
        <v>333</v>
      </c>
      <c r="H23" s="214">
        <v>60</v>
      </c>
      <c r="I23" s="142"/>
    </row>
    <row r="24" spans="1:248" s="46" customFormat="1" ht="9" customHeight="1">
      <c r="B24" s="216" t="s">
        <v>113</v>
      </c>
      <c r="C24" s="39" t="s">
        <v>114</v>
      </c>
      <c r="D24" s="215">
        <v>5</v>
      </c>
      <c r="E24" s="215">
        <v>11</v>
      </c>
      <c r="F24" s="215">
        <v>1</v>
      </c>
      <c r="G24" s="215">
        <v>230</v>
      </c>
      <c r="H24" s="215">
        <v>72</v>
      </c>
      <c r="I24" s="142"/>
    </row>
    <row r="25" spans="1:248" s="46" customFormat="1" ht="9" customHeight="1">
      <c r="B25" s="209" t="s">
        <v>111</v>
      </c>
      <c r="C25" s="210" t="s">
        <v>112</v>
      </c>
      <c r="D25" s="214">
        <v>4</v>
      </c>
      <c r="E25" s="214">
        <v>6</v>
      </c>
      <c r="F25" s="214">
        <v>1</v>
      </c>
      <c r="G25" s="214">
        <v>168</v>
      </c>
      <c r="H25" s="214">
        <v>38</v>
      </c>
      <c r="I25" s="142"/>
    </row>
    <row r="26" spans="1:248" s="46" customFormat="1" ht="9" customHeight="1">
      <c r="B26" s="216" t="s">
        <v>12</v>
      </c>
      <c r="C26" s="39" t="s">
        <v>96</v>
      </c>
      <c r="D26" s="215">
        <v>5</v>
      </c>
      <c r="E26" s="215">
        <v>13</v>
      </c>
      <c r="F26" s="215">
        <v>2</v>
      </c>
      <c r="G26" s="215">
        <v>488</v>
      </c>
      <c r="H26" s="215">
        <v>100</v>
      </c>
      <c r="I26" s="142"/>
    </row>
    <row r="27" spans="1:248" s="143" customFormat="1" ht="18" customHeight="1">
      <c r="A27" s="73"/>
      <c r="B27" s="150" t="s">
        <v>0</v>
      </c>
      <c r="C27" s="151"/>
      <c r="D27" s="152">
        <v>127</v>
      </c>
      <c r="E27" s="152">
        <v>313</v>
      </c>
      <c r="F27" s="152">
        <v>22</v>
      </c>
      <c r="G27" s="152">
        <v>10288</v>
      </c>
      <c r="H27" s="153">
        <v>1803</v>
      </c>
      <c r="I27" s="5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row>
    <row r="28" spans="1:248" ht="22.5" customHeight="1">
      <c r="B28" s="174" t="s">
        <v>157</v>
      </c>
      <c r="J28" s="51"/>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zoomScaleNormal="100" zoomScaleSheetLayoutView="100" workbookViewId="0">
      <selection activeCell="N7" sqref="N7"/>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85546875" style="16"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30"/>
    </row>
    <row r="8" spans="2:21" ht="22.5" customHeight="1">
      <c r="B8" s="306" t="s">
        <v>158</v>
      </c>
      <c r="C8" s="306"/>
      <c r="D8" s="306"/>
      <c r="E8" s="306"/>
      <c r="F8" s="306"/>
      <c r="G8" s="306"/>
      <c r="H8" s="306"/>
      <c r="I8" s="306"/>
      <c r="J8" s="306"/>
      <c r="K8" s="306"/>
      <c r="L8" s="306"/>
      <c r="M8" s="306"/>
      <c r="N8" s="306"/>
      <c r="O8" s="306"/>
      <c r="P8" s="306"/>
      <c r="Q8" s="306"/>
      <c r="R8" s="306"/>
      <c r="S8" s="306"/>
      <c r="T8" s="178"/>
      <c r="U8" s="230"/>
    </row>
    <row r="9" spans="2:21" s="232" customFormat="1" ht="11.25" customHeight="1">
      <c r="B9" s="307" t="s">
        <v>20</v>
      </c>
      <c r="C9" s="231" t="s">
        <v>119</v>
      </c>
      <c r="D9" s="231" t="s">
        <v>120</v>
      </c>
      <c r="E9" s="231" t="s">
        <v>121</v>
      </c>
      <c r="F9" s="231" t="s">
        <v>122</v>
      </c>
      <c r="G9" s="231" t="s">
        <v>123</v>
      </c>
      <c r="H9" s="231" t="s">
        <v>124</v>
      </c>
      <c r="I9" s="231" t="s">
        <v>125</v>
      </c>
      <c r="J9" s="231" t="s">
        <v>147</v>
      </c>
      <c r="K9" s="231" t="s">
        <v>126</v>
      </c>
      <c r="L9" s="231" t="s">
        <v>127</v>
      </c>
      <c r="M9" s="231" t="s">
        <v>128</v>
      </c>
      <c r="N9" s="231" t="s">
        <v>129</v>
      </c>
      <c r="O9" s="231" t="s">
        <v>130</v>
      </c>
      <c r="P9" s="231" t="s">
        <v>131</v>
      </c>
      <c r="Q9" s="231" t="s">
        <v>132</v>
      </c>
      <c r="R9" s="307" t="s">
        <v>133</v>
      </c>
      <c r="S9" s="308"/>
    </row>
    <row r="10" spans="2:21" ht="11.25" customHeight="1">
      <c r="B10" s="307"/>
      <c r="C10" s="42" t="s">
        <v>134</v>
      </c>
      <c r="D10" s="42" t="s">
        <v>135</v>
      </c>
      <c r="E10" s="42" t="s">
        <v>136</v>
      </c>
      <c r="F10" s="42" t="s">
        <v>137</v>
      </c>
      <c r="G10" s="42" t="s">
        <v>138</v>
      </c>
      <c r="H10" s="42" t="s">
        <v>139</v>
      </c>
      <c r="I10" s="42" t="s">
        <v>139</v>
      </c>
      <c r="J10" s="42" t="s">
        <v>148</v>
      </c>
      <c r="K10" s="42" t="s">
        <v>138</v>
      </c>
      <c r="L10" s="42" t="s">
        <v>140</v>
      </c>
      <c r="M10" s="42" t="s">
        <v>141</v>
      </c>
      <c r="N10" s="42" t="s">
        <v>142</v>
      </c>
      <c r="O10" s="42" t="s">
        <v>138</v>
      </c>
      <c r="P10" s="42" t="s">
        <v>143</v>
      </c>
      <c r="Q10" s="42" t="s">
        <v>138</v>
      </c>
      <c r="R10" s="307"/>
      <c r="S10" s="308"/>
    </row>
    <row r="11" spans="2:21" ht="9" customHeight="1">
      <c r="B11" s="191" t="s">
        <v>152</v>
      </c>
      <c r="C11" s="37">
        <v>0</v>
      </c>
      <c r="D11" s="37">
        <v>16</v>
      </c>
      <c r="E11" s="37">
        <v>0</v>
      </c>
      <c r="F11" s="37">
        <v>96</v>
      </c>
      <c r="G11" s="37">
        <v>110</v>
      </c>
      <c r="H11" s="37">
        <v>0</v>
      </c>
      <c r="I11" s="37">
        <v>0</v>
      </c>
      <c r="J11" s="37">
        <v>2</v>
      </c>
      <c r="K11" s="37">
        <v>84</v>
      </c>
      <c r="L11" s="37">
        <v>66</v>
      </c>
      <c r="M11" s="37">
        <v>0</v>
      </c>
      <c r="N11" s="37">
        <v>24</v>
      </c>
      <c r="O11" s="37">
        <v>0</v>
      </c>
      <c r="P11" s="37">
        <v>0</v>
      </c>
      <c r="Q11" s="37">
        <v>70</v>
      </c>
      <c r="R11" s="75">
        <v>468</v>
      </c>
      <c r="S11" s="237">
        <v>4.5489891135303266E-2</v>
      </c>
    </row>
    <row r="12" spans="2:21" ht="9" customHeight="1">
      <c r="B12" s="124" t="s">
        <v>1</v>
      </c>
      <c r="C12" s="105">
        <v>0</v>
      </c>
      <c r="D12" s="105">
        <v>62</v>
      </c>
      <c r="E12" s="105">
        <v>0</v>
      </c>
      <c r="F12" s="105">
        <v>190</v>
      </c>
      <c r="G12" s="105">
        <v>154</v>
      </c>
      <c r="H12" s="105">
        <v>10</v>
      </c>
      <c r="I12" s="105">
        <v>0</v>
      </c>
      <c r="J12" s="105">
        <v>2</v>
      </c>
      <c r="K12" s="105">
        <v>152</v>
      </c>
      <c r="L12" s="105">
        <v>62</v>
      </c>
      <c r="M12" s="105">
        <v>0</v>
      </c>
      <c r="N12" s="105">
        <v>8</v>
      </c>
      <c r="O12" s="105">
        <v>4</v>
      </c>
      <c r="P12" s="105">
        <v>0</v>
      </c>
      <c r="Q12" s="105">
        <v>200</v>
      </c>
      <c r="R12" s="105">
        <v>844</v>
      </c>
      <c r="S12" s="238">
        <v>8.2037325038880254E-2</v>
      </c>
    </row>
    <row r="13" spans="2:21" ht="9" customHeight="1">
      <c r="B13" s="192" t="s">
        <v>69</v>
      </c>
      <c r="C13" s="37">
        <v>10</v>
      </c>
      <c r="D13" s="37">
        <v>27</v>
      </c>
      <c r="E13" s="37">
        <v>0</v>
      </c>
      <c r="F13" s="37">
        <v>66</v>
      </c>
      <c r="G13" s="37">
        <v>59</v>
      </c>
      <c r="H13" s="37">
        <v>0</v>
      </c>
      <c r="I13" s="37">
        <v>16</v>
      </c>
      <c r="J13" s="37">
        <v>0</v>
      </c>
      <c r="K13" s="37">
        <v>55</v>
      </c>
      <c r="L13" s="37">
        <v>56</v>
      </c>
      <c r="M13" s="37">
        <v>0</v>
      </c>
      <c r="N13" s="37">
        <v>40</v>
      </c>
      <c r="O13" s="37">
        <v>0</v>
      </c>
      <c r="P13" s="37">
        <v>18</v>
      </c>
      <c r="Q13" s="37">
        <v>58</v>
      </c>
      <c r="R13" s="75">
        <v>405</v>
      </c>
      <c r="S13" s="237">
        <v>3.9366251944012443E-2</v>
      </c>
    </row>
    <row r="14" spans="2:21" ht="9" customHeight="1">
      <c r="B14" s="124" t="s">
        <v>30</v>
      </c>
      <c r="C14" s="105">
        <v>0</v>
      </c>
      <c r="D14" s="105">
        <v>16</v>
      </c>
      <c r="E14" s="105">
        <v>0</v>
      </c>
      <c r="F14" s="105">
        <v>88</v>
      </c>
      <c r="G14" s="105">
        <v>101</v>
      </c>
      <c r="H14" s="105">
        <v>0</v>
      </c>
      <c r="I14" s="105">
        <v>0</v>
      </c>
      <c r="J14" s="105">
        <v>2</v>
      </c>
      <c r="K14" s="105">
        <v>16</v>
      </c>
      <c r="L14" s="105">
        <v>20</v>
      </c>
      <c r="M14" s="105">
        <v>0</v>
      </c>
      <c r="N14" s="105">
        <v>0</v>
      </c>
      <c r="O14" s="105">
        <v>0</v>
      </c>
      <c r="P14" s="105">
        <v>0</v>
      </c>
      <c r="Q14" s="105">
        <v>114</v>
      </c>
      <c r="R14" s="105">
        <v>357</v>
      </c>
      <c r="S14" s="238">
        <v>3.4700622083981336E-2</v>
      </c>
    </row>
    <row r="15" spans="2:21" ht="9" customHeight="1">
      <c r="B15" s="191" t="s">
        <v>97</v>
      </c>
      <c r="C15" s="37">
        <v>18</v>
      </c>
      <c r="D15" s="37">
        <v>136</v>
      </c>
      <c r="E15" s="37">
        <v>0</v>
      </c>
      <c r="F15" s="37">
        <v>170</v>
      </c>
      <c r="G15" s="37">
        <v>372</v>
      </c>
      <c r="H15" s="37">
        <v>0</v>
      </c>
      <c r="I15" s="37">
        <v>0</v>
      </c>
      <c r="J15" s="37">
        <v>2</v>
      </c>
      <c r="K15" s="37">
        <v>320</v>
      </c>
      <c r="L15" s="37">
        <v>190</v>
      </c>
      <c r="M15" s="37">
        <v>0</v>
      </c>
      <c r="N15" s="37">
        <v>26</v>
      </c>
      <c r="O15" s="37">
        <v>0</v>
      </c>
      <c r="P15" s="37">
        <v>0</v>
      </c>
      <c r="Q15" s="37">
        <v>207</v>
      </c>
      <c r="R15" s="75">
        <v>1441</v>
      </c>
      <c r="S15" s="237">
        <v>0.14006609642301709</v>
      </c>
    </row>
    <row r="16" spans="2:21" ht="9" customHeight="1">
      <c r="B16" s="124" t="s">
        <v>153</v>
      </c>
      <c r="C16" s="105">
        <v>0</v>
      </c>
      <c r="D16" s="105">
        <v>214</v>
      </c>
      <c r="E16" s="105">
        <v>22</v>
      </c>
      <c r="F16" s="105">
        <v>69</v>
      </c>
      <c r="G16" s="105">
        <v>334</v>
      </c>
      <c r="H16" s="105">
        <v>0</v>
      </c>
      <c r="I16" s="105">
        <v>0</v>
      </c>
      <c r="J16" s="105">
        <v>8</v>
      </c>
      <c r="K16" s="105">
        <v>386</v>
      </c>
      <c r="L16" s="105">
        <v>96</v>
      </c>
      <c r="M16" s="105">
        <v>0</v>
      </c>
      <c r="N16" s="105">
        <v>734</v>
      </c>
      <c r="O16" s="105">
        <v>0</v>
      </c>
      <c r="P16" s="105">
        <v>0</v>
      </c>
      <c r="Q16" s="105">
        <v>273</v>
      </c>
      <c r="R16" s="105">
        <v>2136</v>
      </c>
      <c r="S16" s="238">
        <v>0.20762052877138415</v>
      </c>
    </row>
    <row r="17" spans="2:19" ht="9" customHeight="1">
      <c r="B17" s="191" t="s">
        <v>2</v>
      </c>
      <c r="C17" s="37">
        <v>0</v>
      </c>
      <c r="D17" s="37">
        <v>62</v>
      </c>
      <c r="E17" s="37">
        <v>0</v>
      </c>
      <c r="F17" s="37">
        <v>60</v>
      </c>
      <c r="G17" s="37">
        <v>32</v>
      </c>
      <c r="H17" s="37">
        <v>0</v>
      </c>
      <c r="I17" s="37">
        <v>0</v>
      </c>
      <c r="J17" s="37">
        <v>0</v>
      </c>
      <c r="K17" s="37">
        <v>20</v>
      </c>
      <c r="L17" s="37">
        <v>8</v>
      </c>
      <c r="M17" s="37">
        <v>0</v>
      </c>
      <c r="N17" s="37">
        <v>0</v>
      </c>
      <c r="O17" s="37">
        <v>0</v>
      </c>
      <c r="P17" s="37">
        <v>0</v>
      </c>
      <c r="Q17" s="37">
        <v>58</v>
      </c>
      <c r="R17" s="75">
        <v>240</v>
      </c>
      <c r="S17" s="237">
        <v>2.3328149300155521E-2</v>
      </c>
    </row>
    <row r="18" spans="2:19" ht="9" customHeight="1">
      <c r="B18" s="124" t="s">
        <v>3</v>
      </c>
      <c r="C18" s="105">
        <v>0</v>
      </c>
      <c r="D18" s="105">
        <v>0</v>
      </c>
      <c r="E18" s="105">
        <v>0</v>
      </c>
      <c r="F18" s="105">
        <v>244</v>
      </c>
      <c r="G18" s="105">
        <v>55</v>
      </c>
      <c r="H18" s="105">
        <v>0</v>
      </c>
      <c r="I18" s="105">
        <v>0</v>
      </c>
      <c r="J18" s="105">
        <v>0</v>
      </c>
      <c r="K18" s="105">
        <v>20</v>
      </c>
      <c r="L18" s="105">
        <v>0</v>
      </c>
      <c r="M18" s="105">
        <v>20</v>
      </c>
      <c r="N18" s="105">
        <v>50</v>
      </c>
      <c r="O18" s="105">
        <v>0</v>
      </c>
      <c r="P18" s="105">
        <v>0</v>
      </c>
      <c r="Q18" s="105">
        <v>83</v>
      </c>
      <c r="R18" s="105">
        <v>472</v>
      </c>
      <c r="S18" s="238">
        <v>4.5878693623639194E-2</v>
      </c>
    </row>
    <row r="19" spans="2:19" ht="9" customHeight="1">
      <c r="B19" s="226" t="s">
        <v>154</v>
      </c>
      <c r="C19" s="210">
        <v>0</v>
      </c>
      <c r="D19" s="210">
        <v>182</v>
      </c>
      <c r="E19" s="210">
        <v>0</v>
      </c>
      <c r="F19" s="210">
        <v>176</v>
      </c>
      <c r="G19" s="210">
        <v>311</v>
      </c>
      <c r="H19" s="210">
        <v>10</v>
      </c>
      <c r="I19" s="210">
        <v>0</v>
      </c>
      <c r="J19" s="210">
        <v>6</v>
      </c>
      <c r="K19" s="210">
        <v>280</v>
      </c>
      <c r="L19" s="210">
        <v>108</v>
      </c>
      <c r="M19" s="210">
        <v>0</v>
      </c>
      <c r="N19" s="210">
        <v>0</v>
      </c>
      <c r="O19" s="210">
        <v>10</v>
      </c>
      <c r="P19" s="210">
        <v>0</v>
      </c>
      <c r="Q19" s="210">
        <v>312</v>
      </c>
      <c r="R19" s="210">
        <v>1395</v>
      </c>
      <c r="S19" s="239">
        <v>0.13559486780715396</v>
      </c>
    </row>
    <row r="20" spans="2:19" ht="9" customHeight="1">
      <c r="B20" s="224" t="s">
        <v>9</v>
      </c>
      <c r="C20" s="39">
        <v>0</v>
      </c>
      <c r="D20" s="39">
        <v>3</v>
      </c>
      <c r="E20" s="39">
        <v>0</v>
      </c>
      <c r="F20" s="39">
        <v>68</v>
      </c>
      <c r="G20" s="39">
        <v>28</v>
      </c>
      <c r="H20" s="39">
        <v>0</v>
      </c>
      <c r="I20" s="39">
        <v>0</v>
      </c>
      <c r="J20" s="39">
        <v>1</v>
      </c>
      <c r="K20" s="39">
        <v>8</v>
      </c>
      <c r="L20" s="39">
        <v>0</v>
      </c>
      <c r="M20" s="39">
        <v>0</v>
      </c>
      <c r="N20" s="39">
        <v>50</v>
      </c>
      <c r="O20" s="39">
        <v>0</v>
      </c>
      <c r="P20" s="39">
        <v>0</v>
      </c>
      <c r="Q20" s="39">
        <v>50</v>
      </c>
      <c r="R20" s="213">
        <v>208</v>
      </c>
      <c r="S20" s="240">
        <v>2.0217729393468119E-2</v>
      </c>
    </row>
    <row r="21" spans="2:19" ht="9" customHeight="1">
      <c r="B21" s="226" t="s">
        <v>10</v>
      </c>
      <c r="C21" s="210">
        <v>8</v>
      </c>
      <c r="D21" s="210">
        <v>158</v>
      </c>
      <c r="E21" s="210">
        <v>0</v>
      </c>
      <c r="F21" s="210">
        <v>190</v>
      </c>
      <c r="G21" s="210">
        <v>77</v>
      </c>
      <c r="H21" s="210">
        <v>0</v>
      </c>
      <c r="I21" s="210">
        <v>0</v>
      </c>
      <c r="J21" s="210">
        <v>1</v>
      </c>
      <c r="K21" s="210">
        <v>132</v>
      </c>
      <c r="L21" s="210">
        <v>15</v>
      </c>
      <c r="M21" s="210">
        <v>0</v>
      </c>
      <c r="N21" s="210">
        <v>12</v>
      </c>
      <c r="O21" s="210">
        <v>0</v>
      </c>
      <c r="P21" s="210">
        <v>0</v>
      </c>
      <c r="Q21" s="210">
        <v>105</v>
      </c>
      <c r="R21" s="210">
        <v>698</v>
      </c>
      <c r="S21" s="239">
        <v>6.7846034214618975E-2</v>
      </c>
    </row>
    <row r="22" spans="2:19" ht="9" customHeight="1">
      <c r="B22" s="224" t="s">
        <v>11</v>
      </c>
      <c r="C22" s="39">
        <v>0</v>
      </c>
      <c r="D22" s="39">
        <v>96</v>
      </c>
      <c r="E22" s="39">
        <v>0</v>
      </c>
      <c r="F22" s="39">
        <v>102</v>
      </c>
      <c r="G22" s="39">
        <v>54</v>
      </c>
      <c r="H22" s="39">
        <v>0</v>
      </c>
      <c r="I22" s="39">
        <v>0</v>
      </c>
      <c r="J22" s="39">
        <v>1</v>
      </c>
      <c r="K22" s="39">
        <v>78</v>
      </c>
      <c r="L22" s="39">
        <v>10</v>
      </c>
      <c r="M22" s="39">
        <v>0</v>
      </c>
      <c r="N22" s="39">
        <v>12</v>
      </c>
      <c r="O22" s="39">
        <v>0</v>
      </c>
      <c r="P22" s="39">
        <v>0</v>
      </c>
      <c r="Q22" s="39">
        <v>52</v>
      </c>
      <c r="R22" s="213">
        <v>405</v>
      </c>
      <c r="S22" s="240">
        <v>3.9366251944012443E-2</v>
      </c>
    </row>
    <row r="23" spans="2:19" ht="9" customHeight="1">
      <c r="B23" s="226" t="s">
        <v>155</v>
      </c>
      <c r="C23" s="210">
        <v>0</v>
      </c>
      <c r="D23" s="210">
        <v>0</v>
      </c>
      <c r="E23" s="210">
        <v>0</v>
      </c>
      <c r="F23" s="210">
        <v>80</v>
      </c>
      <c r="G23" s="210">
        <v>97</v>
      </c>
      <c r="H23" s="210">
        <v>0</v>
      </c>
      <c r="I23" s="210">
        <v>0</v>
      </c>
      <c r="J23" s="210">
        <v>0</v>
      </c>
      <c r="K23" s="210">
        <v>84</v>
      </c>
      <c r="L23" s="210">
        <v>8</v>
      </c>
      <c r="M23" s="210">
        <v>0</v>
      </c>
      <c r="N23" s="210">
        <v>0</v>
      </c>
      <c r="O23" s="210">
        <v>0</v>
      </c>
      <c r="P23" s="210">
        <v>0</v>
      </c>
      <c r="Q23" s="210">
        <v>64</v>
      </c>
      <c r="R23" s="210">
        <v>333</v>
      </c>
      <c r="S23" s="239">
        <v>3.2367807153965783E-2</v>
      </c>
    </row>
    <row r="24" spans="2:19" ht="9" customHeight="1">
      <c r="B24" s="224" t="s">
        <v>113</v>
      </c>
      <c r="C24" s="39">
        <v>0</v>
      </c>
      <c r="D24" s="39">
        <v>22</v>
      </c>
      <c r="E24" s="39">
        <v>0</v>
      </c>
      <c r="F24" s="39">
        <v>56</v>
      </c>
      <c r="G24" s="39">
        <v>46</v>
      </c>
      <c r="H24" s="39">
        <v>0</v>
      </c>
      <c r="I24" s="39">
        <v>0</v>
      </c>
      <c r="J24" s="39">
        <v>0</v>
      </c>
      <c r="K24" s="39">
        <v>38</v>
      </c>
      <c r="L24" s="39">
        <v>34</v>
      </c>
      <c r="M24" s="39">
        <v>0</v>
      </c>
      <c r="N24" s="39">
        <v>10</v>
      </c>
      <c r="O24" s="39">
        <v>0</v>
      </c>
      <c r="P24" s="39">
        <v>0</v>
      </c>
      <c r="Q24" s="39">
        <v>24</v>
      </c>
      <c r="R24" s="213">
        <v>230</v>
      </c>
      <c r="S24" s="240">
        <v>2.2356143079315709E-2</v>
      </c>
    </row>
    <row r="25" spans="2:19" ht="9" customHeight="1">
      <c r="B25" s="226" t="s">
        <v>111</v>
      </c>
      <c r="C25" s="210">
        <v>0</v>
      </c>
      <c r="D25" s="210">
        <v>24</v>
      </c>
      <c r="E25" s="210">
        <v>0</v>
      </c>
      <c r="F25" s="210">
        <v>50</v>
      </c>
      <c r="G25" s="210">
        <v>20</v>
      </c>
      <c r="H25" s="210">
        <v>0</v>
      </c>
      <c r="I25" s="210">
        <v>0</v>
      </c>
      <c r="J25" s="210">
        <v>0</v>
      </c>
      <c r="K25" s="210">
        <v>28</v>
      </c>
      <c r="L25" s="210">
        <v>0</v>
      </c>
      <c r="M25" s="210">
        <v>0</v>
      </c>
      <c r="N25" s="210">
        <v>24</v>
      </c>
      <c r="O25" s="210">
        <v>0</v>
      </c>
      <c r="P25" s="210">
        <v>0</v>
      </c>
      <c r="Q25" s="210">
        <v>22</v>
      </c>
      <c r="R25" s="210">
        <v>168</v>
      </c>
      <c r="S25" s="239">
        <v>1.6329704510108865E-2</v>
      </c>
    </row>
    <row r="26" spans="2:19" ht="9" customHeight="1">
      <c r="B26" s="224" t="s">
        <v>12</v>
      </c>
      <c r="C26" s="39">
        <v>4</v>
      </c>
      <c r="D26" s="39">
        <v>87</v>
      </c>
      <c r="E26" s="39">
        <v>0</v>
      </c>
      <c r="F26" s="39">
        <v>120</v>
      </c>
      <c r="G26" s="39">
        <v>85</v>
      </c>
      <c r="H26" s="39">
        <v>0</v>
      </c>
      <c r="I26" s="39">
        <v>0</v>
      </c>
      <c r="J26" s="39">
        <v>1</v>
      </c>
      <c r="K26" s="39">
        <v>88</v>
      </c>
      <c r="L26" s="39">
        <v>28</v>
      </c>
      <c r="M26" s="39">
        <v>0</v>
      </c>
      <c r="N26" s="39">
        <v>24</v>
      </c>
      <c r="O26" s="39">
        <v>0</v>
      </c>
      <c r="P26" s="39">
        <v>0</v>
      </c>
      <c r="Q26" s="39">
        <v>51</v>
      </c>
      <c r="R26" s="213">
        <v>488</v>
      </c>
      <c r="S26" s="240">
        <v>4.7433903576982892E-2</v>
      </c>
    </row>
    <row r="27" spans="2:19" ht="18" customHeight="1">
      <c r="B27" s="233" t="s">
        <v>144</v>
      </c>
      <c r="C27" s="135">
        <v>40</v>
      </c>
      <c r="D27" s="135">
        <v>1105</v>
      </c>
      <c r="E27" s="135">
        <v>22</v>
      </c>
      <c r="F27" s="135">
        <v>1825</v>
      </c>
      <c r="G27" s="135">
        <v>1935</v>
      </c>
      <c r="H27" s="135">
        <v>20</v>
      </c>
      <c r="I27" s="135">
        <v>16</v>
      </c>
      <c r="J27" s="135">
        <v>26</v>
      </c>
      <c r="K27" s="135">
        <v>1789</v>
      </c>
      <c r="L27" s="135">
        <v>701</v>
      </c>
      <c r="M27" s="135">
        <v>20</v>
      </c>
      <c r="N27" s="135">
        <v>1014</v>
      </c>
      <c r="O27" s="135">
        <v>14</v>
      </c>
      <c r="P27" s="135">
        <v>18</v>
      </c>
      <c r="Q27" s="135">
        <v>1743</v>
      </c>
      <c r="R27" s="135">
        <v>10288</v>
      </c>
      <c r="S27" s="241">
        <v>0.99999999999999989</v>
      </c>
    </row>
    <row r="28" spans="2:19" ht="12.75" customHeight="1">
      <c r="B28" s="234" t="s">
        <v>145</v>
      </c>
      <c r="C28" s="195">
        <v>3.8880248833592537E-3</v>
      </c>
      <c r="D28" s="195">
        <v>0.10740668740279938</v>
      </c>
      <c r="E28" s="195">
        <v>2.1384136858475893E-3</v>
      </c>
      <c r="F28" s="195">
        <v>0.17739113530326595</v>
      </c>
      <c r="G28" s="195">
        <v>0.1880832037325039</v>
      </c>
      <c r="H28" s="195">
        <v>1.9440124416796269E-3</v>
      </c>
      <c r="I28" s="195">
        <v>1.5552099533437014E-3</v>
      </c>
      <c r="J28" s="195">
        <v>2.5272161741835149E-3</v>
      </c>
      <c r="K28" s="195">
        <v>0.1738919129082426</v>
      </c>
      <c r="L28" s="195">
        <v>6.8137636080870922E-2</v>
      </c>
      <c r="M28" s="195">
        <v>1.9440124416796269E-3</v>
      </c>
      <c r="N28" s="195">
        <v>9.8561430793157073E-2</v>
      </c>
      <c r="O28" s="195">
        <v>1.3608087091757388E-3</v>
      </c>
      <c r="P28" s="195">
        <v>1.749611197511664E-3</v>
      </c>
      <c r="Q28" s="195">
        <v>0.16942068429237947</v>
      </c>
      <c r="R28" s="242">
        <v>1</v>
      </c>
      <c r="S28" s="243"/>
    </row>
    <row r="29" spans="2:19" ht="15" customHeight="1">
      <c r="B29" s="236" t="str">
        <f>'Oferta de Juegos'!B28</f>
        <v>Al 31-08-2016</v>
      </c>
    </row>
    <row r="30" spans="2:19" ht="15" customHeight="1"/>
    <row r="31" spans="2:19" ht="15" customHeight="1">
      <c r="O31" s="16" t="s">
        <v>146</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topLeftCell="A61" zoomScaleNormal="100" workbookViewId="0">
      <selection activeCell="B50" sqref="B50:H50"/>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46" customFormat="1" ht="22.5" customHeight="1">
      <c r="B8" s="310" t="s">
        <v>161</v>
      </c>
      <c r="C8" s="311"/>
      <c r="D8" s="311"/>
      <c r="E8" s="311"/>
      <c r="F8" s="311"/>
      <c r="G8" s="311"/>
      <c r="H8" s="311"/>
      <c r="I8" s="312"/>
      <c r="K8" s="52"/>
    </row>
    <row r="9" spans="2:11" s="46" customFormat="1" ht="15" customHeight="1">
      <c r="B9" s="307" t="s">
        <v>8</v>
      </c>
      <c r="C9" s="300" t="s">
        <v>79</v>
      </c>
      <c r="D9" s="301" t="s">
        <v>99</v>
      </c>
      <c r="E9" s="302"/>
      <c r="F9" s="303"/>
      <c r="G9" s="304" t="s">
        <v>100</v>
      </c>
      <c r="H9" s="300" t="s">
        <v>76</v>
      </c>
      <c r="I9" s="308" t="s">
        <v>101</v>
      </c>
      <c r="K9" s="52"/>
    </row>
    <row r="10" spans="2:11" s="46" customFormat="1" ht="24" customHeight="1">
      <c r="B10" s="307"/>
      <c r="C10" s="300"/>
      <c r="D10" s="144" t="s">
        <v>72</v>
      </c>
      <c r="E10" s="146" t="s">
        <v>73</v>
      </c>
      <c r="F10" s="145" t="s">
        <v>74</v>
      </c>
      <c r="G10" s="304"/>
      <c r="H10" s="300"/>
      <c r="I10" s="308"/>
    </row>
    <row r="11" spans="2:11" s="46" customFormat="1" ht="9" customHeight="1">
      <c r="B11" s="191" t="s">
        <v>152</v>
      </c>
      <c r="C11" s="37" t="s">
        <v>83</v>
      </c>
      <c r="D11" s="147">
        <v>42</v>
      </c>
      <c r="E11" s="147">
        <v>103</v>
      </c>
      <c r="F11" s="147">
        <v>10</v>
      </c>
      <c r="G11" s="147">
        <v>468</v>
      </c>
      <c r="H11" s="147">
        <v>100</v>
      </c>
      <c r="I11" s="245">
        <v>723</v>
      </c>
    </row>
    <row r="12" spans="2:11" s="46" customFormat="1" ht="9" customHeight="1">
      <c r="B12" s="124" t="s">
        <v>1</v>
      </c>
      <c r="C12" s="105" t="s">
        <v>84</v>
      </c>
      <c r="D12" s="148">
        <v>70</v>
      </c>
      <c r="E12" s="148">
        <v>226</v>
      </c>
      <c r="F12" s="148">
        <v>17</v>
      </c>
      <c r="G12" s="148">
        <v>844</v>
      </c>
      <c r="H12" s="148">
        <v>124</v>
      </c>
      <c r="I12" s="246">
        <v>1281</v>
      </c>
    </row>
    <row r="13" spans="2:11" s="46" customFormat="1" ht="9" customHeight="1">
      <c r="B13" s="192" t="s">
        <v>69</v>
      </c>
      <c r="C13" s="37" t="s">
        <v>85</v>
      </c>
      <c r="D13" s="147">
        <v>42</v>
      </c>
      <c r="E13" s="147">
        <v>157</v>
      </c>
      <c r="F13" s="147">
        <v>10</v>
      </c>
      <c r="G13" s="147">
        <v>405</v>
      </c>
      <c r="H13" s="147">
        <v>179</v>
      </c>
      <c r="I13" s="245">
        <v>793</v>
      </c>
    </row>
    <row r="14" spans="2:11" s="46" customFormat="1" ht="9" customHeight="1">
      <c r="B14" s="124" t="s">
        <v>30</v>
      </c>
      <c r="C14" s="105" t="s">
        <v>86</v>
      </c>
      <c r="D14" s="148">
        <v>49</v>
      </c>
      <c r="E14" s="148">
        <v>61</v>
      </c>
      <c r="F14" s="148">
        <v>10</v>
      </c>
      <c r="G14" s="148">
        <v>357</v>
      </c>
      <c r="H14" s="148">
        <v>148</v>
      </c>
      <c r="I14" s="247">
        <v>625</v>
      </c>
    </row>
    <row r="15" spans="2:11" s="46" customFormat="1" ht="9" customHeight="1">
      <c r="B15" s="191" t="s">
        <v>97</v>
      </c>
      <c r="C15" s="37" t="s">
        <v>87</v>
      </c>
      <c r="D15" s="147">
        <v>98</v>
      </c>
      <c r="E15" s="147">
        <v>354</v>
      </c>
      <c r="F15" s="147">
        <v>10</v>
      </c>
      <c r="G15" s="147">
        <v>1441</v>
      </c>
      <c r="H15" s="147">
        <v>100</v>
      </c>
      <c r="I15" s="245">
        <v>2003</v>
      </c>
    </row>
    <row r="16" spans="2:11" s="46" customFormat="1" ht="9" customHeight="1">
      <c r="B16" s="124" t="s">
        <v>153</v>
      </c>
      <c r="C16" s="105" t="s">
        <v>88</v>
      </c>
      <c r="D16" s="148">
        <v>196</v>
      </c>
      <c r="E16" s="148">
        <v>408</v>
      </c>
      <c r="F16" s="148">
        <v>10</v>
      </c>
      <c r="G16" s="148">
        <v>2136</v>
      </c>
      <c r="H16" s="148">
        <v>300</v>
      </c>
      <c r="I16" s="247">
        <v>3050</v>
      </c>
    </row>
    <row r="17" spans="1:247" s="46" customFormat="1" ht="9" customHeight="1">
      <c r="B17" s="191" t="s">
        <v>2</v>
      </c>
      <c r="C17" s="37" t="s">
        <v>89</v>
      </c>
      <c r="D17" s="147">
        <v>35</v>
      </c>
      <c r="E17" s="147">
        <v>93</v>
      </c>
      <c r="F17" s="147">
        <v>14</v>
      </c>
      <c r="G17" s="147">
        <v>240</v>
      </c>
      <c r="H17" s="147">
        <v>30</v>
      </c>
      <c r="I17" s="245">
        <v>412</v>
      </c>
    </row>
    <row r="18" spans="1:247" s="46" customFormat="1" ht="9" customHeight="1">
      <c r="B18" s="124" t="s">
        <v>3</v>
      </c>
      <c r="C18" s="105" t="s">
        <v>90</v>
      </c>
      <c r="D18" s="148">
        <v>28</v>
      </c>
      <c r="E18" s="148">
        <v>90</v>
      </c>
      <c r="F18" s="148">
        <v>10</v>
      </c>
      <c r="G18" s="148">
        <v>472</v>
      </c>
      <c r="H18" s="148">
        <v>68</v>
      </c>
      <c r="I18" s="247">
        <v>668</v>
      </c>
    </row>
    <row r="19" spans="1:247" s="46" customFormat="1" ht="9" customHeight="1">
      <c r="B19" s="226" t="s">
        <v>154</v>
      </c>
      <c r="C19" s="210" t="s">
        <v>91</v>
      </c>
      <c r="D19" s="214">
        <v>77</v>
      </c>
      <c r="E19" s="214">
        <v>280</v>
      </c>
      <c r="F19" s="214">
        <v>10</v>
      </c>
      <c r="G19" s="214">
        <v>1395</v>
      </c>
      <c r="H19" s="214">
        <v>168</v>
      </c>
      <c r="I19" s="245">
        <v>1930</v>
      </c>
    </row>
    <row r="20" spans="1:247" s="46" customFormat="1" ht="9" customHeight="1">
      <c r="B20" s="224" t="s">
        <v>9</v>
      </c>
      <c r="C20" s="39" t="s">
        <v>92</v>
      </c>
      <c r="D20" s="215">
        <v>28</v>
      </c>
      <c r="E20" s="215">
        <v>41</v>
      </c>
      <c r="F20" s="215">
        <v>7</v>
      </c>
      <c r="G20" s="215">
        <v>208</v>
      </c>
      <c r="H20" s="215">
        <v>40</v>
      </c>
      <c r="I20" s="247">
        <v>324</v>
      </c>
    </row>
    <row r="21" spans="1:247" s="46" customFormat="1" ht="9" customHeight="1">
      <c r="B21" s="226" t="s">
        <v>10</v>
      </c>
      <c r="C21" s="210" t="s">
        <v>93</v>
      </c>
      <c r="D21" s="214">
        <v>49</v>
      </c>
      <c r="E21" s="214">
        <v>209</v>
      </c>
      <c r="F21" s="214">
        <v>24</v>
      </c>
      <c r="G21" s="214">
        <v>698</v>
      </c>
      <c r="H21" s="214">
        <v>176</v>
      </c>
      <c r="I21" s="245">
        <v>1156</v>
      </c>
    </row>
    <row r="22" spans="1:247" s="46" customFormat="1" ht="9" customHeight="1">
      <c r="B22" s="224" t="s">
        <v>11</v>
      </c>
      <c r="C22" s="39" t="s">
        <v>94</v>
      </c>
      <c r="D22" s="215">
        <v>35</v>
      </c>
      <c r="E22" s="215">
        <v>127</v>
      </c>
      <c r="F22" s="215">
        <v>17</v>
      </c>
      <c r="G22" s="215">
        <v>405</v>
      </c>
      <c r="H22" s="215">
        <v>100</v>
      </c>
      <c r="I22" s="247">
        <v>684</v>
      </c>
    </row>
    <row r="23" spans="1:247" s="46" customFormat="1" ht="9" customHeight="1">
      <c r="B23" s="226" t="s">
        <v>155</v>
      </c>
      <c r="C23" s="210" t="s">
        <v>95</v>
      </c>
      <c r="D23" s="214">
        <v>42</v>
      </c>
      <c r="E23" s="214">
        <v>105</v>
      </c>
      <c r="F23" s="214">
        <v>10</v>
      </c>
      <c r="G23" s="214">
        <v>333</v>
      </c>
      <c r="H23" s="214">
        <v>60</v>
      </c>
      <c r="I23" s="245">
        <v>550</v>
      </c>
    </row>
    <row r="24" spans="1:247" s="46" customFormat="1" ht="9" customHeight="1">
      <c r="B24" s="224" t="s">
        <v>113</v>
      </c>
      <c r="C24" s="39" t="s">
        <v>114</v>
      </c>
      <c r="D24" s="215">
        <v>35</v>
      </c>
      <c r="E24" s="215">
        <v>84</v>
      </c>
      <c r="F24" s="215">
        <v>7</v>
      </c>
      <c r="G24" s="215">
        <v>230</v>
      </c>
      <c r="H24" s="215">
        <v>72</v>
      </c>
      <c r="I24" s="247">
        <v>428</v>
      </c>
    </row>
    <row r="25" spans="1:247" s="46" customFormat="1" ht="9" customHeight="1">
      <c r="B25" s="226" t="s">
        <v>111</v>
      </c>
      <c r="C25" s="210" t="s">
        <v>112</v>
      </c>
      <c r="D25" s="214">
        <v>28</v>
      </c>
      <c r="E25" s="214">
        <v>43</v>
      </c>
      <c r="F25" s="214">
        <v>7</v>
      </c>
      <c r="G25" s="214">
        <v>168</v>
      </c>
      <c r="H25" s="214">
        <v>38</v>
      </c>
      <c r="I25" s="245">
        <v>284</v>
      </c>
    </row>
    <row r="26" spans="1:247" s="46" customFormat="1" ht="9" customHeight="1">
      <c r="B26" s="224" t="s">
        <v>12</v>
      </c>
      <c r="C26" s="39" t="s">
        <v>96</v>
      </c>
      <c r="D26" s="215">
        <v>35</v>
      </c>
      <c r="E26" s="215">
        <v>104</v>
      </c>
      <c r="F26" s="215">
        <v>14</v>
      </c>
      <c r="G26" s="215">
        <v>488</v>
      </c>
      <c r="H26" s="215">
        <v>100</v>
      </c>
      <c r="I26" s="247">
        <v>741</v>
      </c>
    </row>
    <row r="27" spans="1:247" s="143" customFormat="1" ht="18" customHeight="1">
      <c r="A27" s="73"/>
      <c r="B27" s="201" t="s">
        <v>0</v>
      </c>
      <c r="C27" s="248"/>
      <c r="D27" s="249">
        <v>889</v>
      </c>
      <c r="E27" s="249">
        <v>2485</v>
      </c>
      <c r="F27" s="249">
        <v>187</v>
      </c>
      <c r="G27" s="249">
        <v>10288</v>
      </c>
      <c r="H27" s="250">
        <v>1803</v>
      </c>
      <c r="I27" s="251">
        <v>15652</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row>
    <row r="28" spans="1:247" ht="22.5" customHeight="1">
      <c r="B28" s="244" t="str">
        <f>'Oferta de Juegos'!B28</f>
        <v>Al 31-08-2016</v>
      </c>
      <c r="I28" s="51"/>
    </row>
    <row r="29" spans="1:247" s="46" customFormat="1" ht="22.5" customHeight="1">
      <c r="B29" s="310" t="s">
        <v>160</v>
      </c>
      <c r="C29" s="311"/>
      <c r="D29" s="311"/>
      <c r="E29" s="311"/>
      <c r="F29" s="311"/>
      <c r="G29" s="311"/>
      <c r="H29" s="312"/>
      <c r="I29" s="178"/>
      <c r="J29" s="52"/>
    </row>
    <row r="30" spans="1:247" s="46" customFormat="1" ht="15" customHeight="1">
      <c r="B30" s="313" t="s">
        <v>8</v>
      </c>
      <c r="C30" s="300" t="s">
        <v>79</v>
      </c>
      <c r="D30" s="301" t="s">
        <v>99</v>
      </c>
      <c r="E30" s="302"/>
      <c r="F30" s="303"/>
      <c r="G30" s="300" t="s">
        <v>100</v>
      </c>
      <c r="H30" s="314" t="s">
        <v>76</v>
      </c>
      <c r="I30" s="309"/>
      <c r="J30" s="52"/>
    </row>
    <row r="31" spans="1:247" s="46" customFormat="1" ht="24" customHeight="1">
      <c r="B31" s="313"/>
      <c r="C31" s="300"/>
      <c r="D31" s="144" t="s">
        <v>72</v>
      </c>
      <c r="E31" s="146" t="s">
        <v>73</v>
      </c>
      <c r="F31" s="145" t="s">
        <v>74</v>
      </c>
      <c r="G31" s="300"/>
      <c r="H31" s="314"/>
      <c r="I31" s="309"/>
      <c r="J31" s="52"/>
    </row>
    <row r="32" spans="1:247" s="46" customFormat="1" ht="9" customHeight="1">
      <c r="B32" s="191" t="s">
        <v>152</v>
      </c>
      <c r="C32" s="37" t="s">
        <v>83</v>
      </c>
      <c r="D32" s="147">
        <v>77181.451612903227</v>
      </c>
      <c r="E32" s="147">
        <v>35466.724083933608</v>
      </c>
      <c r="F32" s="147">
        <v>8717.7419354838712</v>
      </c>
      <c r="G32" s="147">
        <v>58192.435346015991</v>
      </c>
      <c r="H32" s="245">
        <v>0</v>
      </c>
      <c r="I32" s="252"/>
    </row>
    <row r="33" spans="1:247" s="46" customFormat="1" ht="9" customHeight="1">
      <c r="B33" s="124" t="s">
        <v>1</v>
      </c>
      <c r="C33" s="105" t="s">
        <v>84</v>
      </c>
      <c r="D33" s="148">
        <v>62384.792626728107</v>
      </c>
      <c r="E33" s="148">
        <v>42266.393091635742</v>
      </c>
      <c r="F33" s="148">
        <v>14244.212523719165</v>
      </c>
      <c r="G33" s="148">
        <v>77393.456543341992</v>
      </c>
      <c r="H33" s="246">
        <v>1423.5171696149844</v>
      </c>
      <c r="I33" s="252"/>
    </row>
    <row r="34" spans="1:247" s="46" customFormat="1" ht="9" customHeight="1">
      <c r="B34" s="192" t="s">
        <v>69</v>
      </c>
      <c r="C34" s="37" t="s">
        <v>85</v>
      </c>
      <c r="D34" s="147">
        <v>36790.66820276498</v>
      </c>
      <c r="E34" s="147">
        <v>15332.658722005342</v>
      </c>
      <c r="F34" s="147">
        <v>7256.4516129032254</v>
      </c>
      <c r="G34" s="147">
        <v>62906.207327757867</v>
      </c>
      <c r="H34" s="245">
        <v>340.24148495224364</v>
      </c>
      <c r="I34" s="252"/>
    </row>
    <row r="35" spans="1:247" s="46" customFormat="1" ht="9" customHeight="1">
      <c r="B35" s="124" t="s">
        <v>30</v>
      </c>
      <c r="C35" s="105" t="s">
        <v>86</v>
      </c>
      <c r="D35" s="148">
        <v>19639.565503620805</v>
      </c>
      <c r="E35" s="148">
        <v>23389.317821258592</v>
      </c>
      <c r="F35" s="148">
        <v>11466.129032258064</v>
      </c>
      <c r="G35" s="148">
        <v>49649.245685370923</v>
      </c>
      <c r="H35" s="246">
        <v>0</v>
      </c>
      <c r="I35" s="252"/>
    </row>
    <row r="36" spans="1:247" s="46" customFormat="1" ht="9" customHeight="1">
      <c r="B36" s="191" t="s">
        <v>97</v>
      </c>
      <c r="C36" s="37" t="s">
        <v>87</v>
      </c>
      <c r="D36" s="147">
        <v>62424.456879526006</v>
      </c>
      <c r="E36" s="147">
        <v>97104.373974849645</v>
      </c>
      <c r="F36" s="147">
        <v>56433.225806451614</v>
      </c>
      <c r="G36" s="147">
        <v>55647.907411967499</v>
      </c>
      <c r="H36" s="245">
        <v>262.45161290322579</v>
      </c>
      <c r="I36" s="252"/>
    </row>
    <row r="37" spans="1:247" s="46" customFormat="1" ht="9" customHeight="1">
      <c r="B37" s="124" t="s">
        <v>153</v>
      </c>
      <c r="C37" s="105" t="s">
        <v>88</v>
      </c>
      <c r="D37" s="148">
        <v>170243.99275839367</v>
      </c>
      <c r="E37" s="148">
        <v>95737.326059456042</v>
      </c>
      <c r="F37" s="148">
        <v>106310.32258064517</v>
      </c>
      <c r="G37" s="148">
        <v>73557.908904192343</v>
      </c>
      <c r="H37" s="246">
        <v>257.95698924731181</v>
      </c>
      <c r="I37" s="252"/>
    </row>
    <row r="38" spans="1:247" s="46" customFormat="1" ht="9" customHeight="1">
      <c r="B38" s="191" t="s">
        <v>2</v>
      </c>
      <c r="C38" s="37" t="s">
        <v>89</v>
      </c>
      <c r="D38" s="147">
        <v>25138.709677419356</v>
      </c>
      <c r="E38" s="147">
        <v>26246.028442594521</v>
      </c>
      <c r="F38" s="147">
        <v>10973.732718894009</v>
      </c>
      <c r="G38" s="147">
        <v>53983.843817204302</v>
      </c>
      <c r="H38" s="245">
        <v>40.322580645161288</v>
      </c>
      <c r="I38" s="252"/>
    </row>
    <row r="39" spans="1:247" s="46" customFormat="1" ht="9" customHeight="1">
      <c r="B39" s="124" t="s">
        <v>3</v>
      </c>
      <c r="C39" s="105" t="s">
        <v>90</v>
      </c>
      <c r="D39" s="148">
        <v>27118.548387096773</v>
      </c>
      <c r="E39" s="148">
        <v>24188.888888888891</v>
      </c>
      <c r="F39" s="148">
        <v>3950</v>
      </c>
      <c r="G39" s="148">
        <v>54731.785538545657</v>
      </c>
      <c r="H39" s="246">
        <v>2.8462998102466792</v>
      </c>
      <c r="I39" s="252"/>
    </row>
    <row r="40" spans="1:247" s="46" customFormat="1" ht="9" customHeight="1">
      <c r="B40" s="226" t="s">
        <v>154</v>
      </c>
      <c r="C40" s="210" t="s">
        <v>91</v>
      </c>
      <c r="D40" s="214">
        <v>28614.369501466277</v>
      </c>
      <c r="E40" s="214">
        <v>13960.67396313364</v>
      </c>
      <c r="F40" s="214">
        <v>7686.7741935483873</v>
      </c>
      <c r="G40" s="214">
        <v>71423.487825182106</v>
      </c>
      <c r="H40" s="253">
        <v>1046.875</v>
      </c>
      <c r="I40" s="252"/>
    </row>
    <row r="41" spans="1:247" s="46" customFormat="1" ht="9" customHeight="1">
      <c r="B41" s="224" t="s">
        <v>9</v>
      </c>
      <c r="C41" s="39" t="s">
        <v>92</v>
      </c>
      <c r="D41" s="215">
        <v>46711.981566820279</v>
      </c>
      <c r="E41" s="215">
        <v>41066.483084185682</v>
      </c>
      <c r="F41" s="215">
        <v>14622.119815668202</v>
      </c>
      <c r="G41" s="215">
        <v>45551.55800248139</v>
      </c>
      <c r="H41" s="247">
        <v>748.18548387096769</v>
      </c>
      <c r="I41" s="252"/>
    </row>
    <row r="42" spans="1:247" s="46" customFormat="1" ht="9" customHeight="1">
      <c r="B42" s="226" t="s">
        <v>10</v>
      </c>
      <c r="C42" s="210" t="s">
        <v>93</v>
      </c>
      <c r="D42" s="214">
        <v>21339.368005266624</v>
      </c>
      <c r="E42" s="214">
        <v>20963.759839481401</v>
      </c>
      <c r="F42" s="214">
        <v>2293.1451612903224</v>
      </c>
      <c r="G42" s="214">
        <v>79329.114566965523</v>
      </c>
      <c r="H42" s="253">
        <v>34.970674486803517</v>
      </c>
      <c r="I42" s="252"/>
    </row>
    <row r="43" spans="1:247" s="46" customFormat="1" ht="9" customHeight="1">
      <c r="B43" s="224" t="s">
        <v>11</v>
      </c>
      <c r="C43" s="39" t="s">
        <v>94</v>
      </c>
      <c r="D43" s="215">
        <v>19135.11520737327</v>
      </c>
      <c r="E43" s="215">
        <v>13890.157480314962</v>
      </c>
      <c r="F43" s="215">
        <v>1125.2371916508539</v>
      </c>
      <c r="G43" s="215">
        <v>71778.173317403431</v>
      </c>
      <c r="H43" s="247">
        <v>0</v>
      </c>
      <c r="I43" s="252"/>
    </row>
    <row r="44" spans="1:247" s="46" customFormat="1" ht="9" customHeight="1">
      <c r="B44" s="226" t="s">
        <v>155</v>
      </c>
      <c r="C44" s="210" t="s">
        <v>95</v>
      </c>
      <c r="D44" s="214">
        <v>27641.32104454685</v>
      </c>
      <c r="E44" s="214">
        <v>13450.445468509984</v>
      </c>
      <c r="F44" s="214">
        <v>-851.61290322580646</v>
      </c>
      <c r="G44" s="214">
        <v>63512.064322386905</v>
      </c>
      <c r="H44" s="253">
        <v>0</v>
      </c>
      <c r="I44" s="252"/>
    </row>
    <row r="45" spans="1:247" s="46" customFormat="1" ht="9" customHeight="1">
      <c r="B45" s="224" t="s">
        <v>113</v>
      </c>
      <c r="C45" s="39" t="s">
        <v>114</v>
      </c>
      <c r="D45" s="215">
        <v>12151.612903225807</v>
      </c>
      <c r="E45" s="215">
        <v>18625.960061443933</v>
      </c>
      <c r="F45" s="215">
        <v>6870.5069124423962</v>
      </c>
      <c r="G45" s="215">
        <v>33259.249649368867</v>
      </c>
      <c r="H45" s="247">
        <v>0</v>
      </c>
      <c r="I45" s="252"/>
    </row>
    <row r="46" spans="1:247" s="46" customFormat="1" ht="9" customHeight="1">
      <c r="B46" s="226" t="s">
        <v>111</v>
      </c>
      <c r="C46" s="210" t="s">
        <v>112</v>
      </c>
      <c r="D46" s="214">
        <v>13391.129032258064</v>
      </c>
      <c r="E46" s="214">
        <v>13268.904726181545</v>
      </c>
      <c r="F46" s="214">
        <v>4538.7096774193551</v>
      </c>
      <c r="G46" s="214">
        <v>71863.690284178185</v>
      </c>
      <c r="H46" s="253">
        <v>0</v>
      </c>
      <c r="I46" s="252"/>
    </row>
    <row r="47" spans="1:247" s="46" customFormat="1" ht="9" customHeight="1">
      <c r="B47" s="224" t="s">
        <v>12</v>
      </c>
      <c r="C47" s="39" t="s">
        <v>96</v>
      </c>
      <c r="D47" s="215">
        <v>41723.041474654376</v>
      </c>
      <c r="E47" s="215">
        <v>26841.873449131515</v>
      </c>
      <c r="F47" s="215">
        <v>-1795.1612903225807</v>
      </c>
      <c r="G47" s="215">
        <v>86603.935087255421</v>
      </c>
      <c r="H47" s="247">
        <v>1100.0322580645161</v>
      </c>
      <c r="I47" s="252"/>
    </row>
    <row r="48" spans="1:247" s="143" customFormat="1" ht="18" customHeight="1">
      <c r="A48" s="73"/>
      <c r="B48" s="201" t="s">
        <v>0</v>
      </c>
      <c r="C48" s="248"/>
      <c r="D48" s="249">
        <v>67366.475561522559</v>
      </c>
      <c r="E48" s="249">
        <v>45541.286428246902</v>
      </c>
      <c r="F48" s="249">
        <v>14100.138002415042</v>
      </c>
      <c r="G48" s="250">
        <v>66926.625379395977</v>
      </c>
      <c r="H48" s="251">
        <v>368.5054479093983</v>
      </c>
      <c r="I48" s="179"/>
      <c r="J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row>
    <row r="49" spans="2:10" ht="22.5" customHeight="1">
      <c r="B49" s="244" t="s">
        <v>162</v>
      </c>
    </row>
    <row r="50" spans="2:10" s="46" customFormat="1" ht="22.5" customHeight="1">
      <c r="B50" s="310" t="s">
        <v>159</v>
      </c>
      <c r="C50" s="311"/>
      <c r="D50" s="311"/>
      <c r="E50" s="311"/>
      <c r="F50" s="311"/>
      <c r="G50" s="311"/>
      <c r="H50" s="312"/>
      <c r="I50" s="178"/>
    </row>
    <row r="51" spans="2:10" s="46" customFormat="1" ht="15" customHeight="1">
      <c r="B51" s="313" t="s">
        <v>8</v>
      </c>
      <c r="C51" s="300" t="s">
        <v>79</v>
      </c>
      <c r="D51" s="301" t="s">
        <v>99</v>
      </c>
      <c r="E51" s="302"/>
      <c r="F51" s="303"/>
      <c r="G51" s="300" t="s">
        <v>100</v>
      </c>
      <c r="H51" s="314" t="s">
        <v>76</v>
      </c>
      <c r="I51" s="309"/>
      <c r="J51" s="52"/>
    </row>
    <row r="52" spans="2:10" s="46" customFormat="1" ht="24" customHeight="1">
      <c r="B52" s="313"/>
      <c r="C52" s="300"/>
      <c r="D52" s="144" t="s">
        <v>72</v>
      </c>
      <c r="E52" s="146" t="s">
        <v>73</v>
      </c>
      <c r="F52" s="145" t="s">
        <v>74</v>
      </c>
      <c r="G52" s="300"/>
      <c r="H52" s="314"/>
      <c r="I52" s="309"/>
    </row>
    <row r="53" spans="2:10" s="46" customFormat="1" ht="9" customHeight="1">
      <c r="B53" s="191" t="s">
        <v>152</v>
      </c>
      <c r="C53" s="37" t="s">
        <v>83</v>
      </c>
      <c r="D53" s="176">
        <v>117.13859917877525</v>
      </c>
      <c r="E53" s="176">
        <v>53.827989624874576</v>
      </c>
      <c r="F53" s="176">
        <v>13.230951957813703</v>
      </c>
      <c r="G53" s="176">
        <v>88.318892904757988</v>
      </c>
      <c r="H53" s="256">
        <v>0</v>
      </c>
      <c r="I53" s="254"/>
    </row>
    <row r="54" spans="2:10" s="46" customFormat="1" ht="9" customHeight="1">
      <c r="B54" s="124" t="s">
        <v>1</v>
      </c>
      <c r="C54" s="105" t="s">
        <v>84</v>
      </c>
      <c r="D54" s="177">
        <v>94.681650391913834</v>
      </c>
      <c r="E54" s="177">
        <v>64.147874594599614</v>
      </c>
      <c r="F54" s="177">
        <v>21.618498571414296</v>
      </c>
      <c r="G54" s="177">
        <v>117.46035991340284</v>
      </c>
      <c r="H54" s="257">
        <v>2.1604777271092055</v>
      </c>
      <c r="I54" s="255"/>
    </row>
    <row r="55" spans="2:10" s="46" customFormat="1" ht="9" customHeight="1">
      <c r="B55" s="192" t="s">
        <v>69</v>
      </c>
      <c r="C55" s="37" t="s">
        <v>85</v>
      </c>
      <c r="D55" s="176">
        <v>55.837344932788447</v>
      </c>
      <c r="E55" s="176">
        <v>23.270437739236204</v>
      </c>
      <c r="F55" s="176">
        <v>11.013145764700065</v>
      </c>
      <c r="G55" s="176">
        <v>95.473003578378595</v>
      </c>
      <c r="H55" s="256">
        <v>0.51638586858541435</v>
      </c>
      <c r="I55" s="254"/>
    </row>
    <row r="56" spans="2:10" s="46" customFormat="1" ht="9" customHeight="1">
      <c r="B56" s="124" t="s">
        <v>30</v>
      </c>
      <c r="C56" s="105" t="s">
        <v>86</v>
      </c>
      <c r="D56" s="177">
        <v>29.807047464099934</v>
      </c>
      <c r="E56" s="177">
        <v>35.498061620693278</v>
      </c>
      <c r="F56" s="177">
        <v>17.40219009585525</v>
      </c>
      <c r="G56" s="177">
        <v>75.352859635706906</v>
      </c>
      <c r="H56" s="257">
        <v>0</v>
      </c>
      <c r="I56" s="255"/>
    </row>
    <row r="57" spans="2:10" s="46" customFormat="1" ht="9" customHeight="1">
      <c r="B57" s="191" t="s">
        <v>97</v>
      </c>
      <c r="C57" s="37" t="s">
        <v>87</v>
      </c>
      <c r="D57" s="176">
        <v>94.74184898773089</v>
      </c>
      <c r="E57" s="176">
        <v>147.37569848510319</v>
      </c>
      <c r="F57" s="176">
        <v>85.648933519178641</v>
      </c>
      <c r="G57" s="176">
        <v>84.457052636961407</v>
      </c>
      <c r="H57" s="256">
        <v>0.39832386726650243</v>
      </c>
      <c r="I57" s="254"/>
    </row>
    <row r="58" spans="2:10" s="46" customFormat="1" ht="9" customHeight="1">
      <c r="B58" s="124" t="s">
        <v>153</v>
      </c>
      <c r="C58" s="105" t="s">
        <v>88</v>
      </c>
      <c r="D58" s="177">
        <v>258.37999174125218</v>
      </c>
      <c r="E58" s="177">
        <v>145.30092437198326</v>
      </c>
      <c r="F58" s="177">
        <v>161.34760366775208</v>
      </c>
      <c r="G58" s="177">
        <v>111.63913385268003</v>
      </c>
      <c r="H58" s="257">
        <v>0.3915023588873891</v>
      </c>
      <c r="I58" s="255"/>
    </row>
    <row r="59" spans="2:10" s="46" customFormat="1" ht="9" customHeight="1">
      <c r="B59" s="191" t="s">
        <v>2</v>
      </c>
      <c r="C59" s="37" t="s">
        <v>89</v>
      </c>
      <c r="D59" s="176">
        <v>38.15312066872977</v>
      </c>
      <c r="E59" s="176">
        <v>39.833702807137037</v>
      </c>
      <c r="F59" s="176">
        <v>16.65487823292812</v>
      </c>
      <c r="G59" s="176">
        <v>81.93149663404256</v>
      </c>
      <c r="H59" s="256">
        <v>6.1197742635586042E-2</v>
      </c>
      <c r="I59" s="254"/>
    </row>
    <row r="60" spans="2:10" s="46" customFormat="1" ht="9" customHeight="1">
      <c r="B60" s="124" t="s">
        <v>3</v>
      </c>
      <c r="C60" s="105" t="s">
        <v>90</v>
      </c>
      <c r="D60" s="177">
        <v>41.157929832137036</v>
      </c>
      <c r="E60" s="177">
        <v>36.711573842202633</v>
      </c>
      <c r="F60" s="177">
        <v>5.9949308685820091</v>
      </c>
      <c r="G60" s="177">
        <v>83.066650789275386</v>
      </c>
      <c r="H60" s="257">
        <v>4.3198406566296033E-3</v>
      </c>
      <c r="I60" s="255"/>
    </row>
    <row r="61" spans="2:10" s="46" customFormat="1" ht="9" customHeight="1">
      <c r="B61" s="226" t="s">
        <v>154</v>
      </c>
      <c r="C61" s="210" t="s">
        <v>91</v>
      </c>
      <c r="D61" s="228">
        <v>43.428143546671336</v>
      </c>
      <c r="E61" s="228">
        <v>21.188170958936453</v>
      </c>
      <c r="F61" s="228">
        <v>11.66624807410704</v>
      </c>
      <c r="G61" s="228">
        <v>108.39971440632291</v>
      </c>
      <c r="H61" s="258">
        <v>1.5888463931764027</v>
      </c>
      <c r="I61" s="255"/>
    </row>
    <row r="62" spans="2:10" s="46" customFormat="1" ht="9" customHeight="1">
      <c r="B62" s="224" t="s">
        <v>9</v>
      </c>
      <c r="C62" s="39" t="s">
        <v>92</v>
      </c>
      <c r="D62" s="229">
        <v>70.894962082927776</v>
      </c>
      <c r="E62" s="229">
        <v>62.326766355819153</v>
      </c>
      <c r="F62" s="229">
        <v>22.192049986595947</v>
      </c>
      <c r="G62" s="229">
        <v>69.133782577488489</v>
      </c>
      <c r="H62" s="259">
        <v>1.1355241146032991</v>
      </c>
      <c r="I62" s="254"/>
    </row>
    <row r="63" spans="2:10" s="46" customFormat="1" ht="9" customHeight="1">
      <c r="B63" s="226" t="s">
        <v>10</v>
      </c>
      <c r="C63" s="210" t="s">
        <v>93</v>
      </c>
      <c r="D63" s="228">
        <v>32.386844549570682</v>
      </c>
      <c r="E63" s="228">
        <v>31.816782527404275</v>
      </c>
      <c r="F63" s="228">
        <v>3.4803156236857782</v>
      </c>
      <c r="G63" s="228">
        <v>120.39811587209628</v>
      </c>
      <c r="H63" s="258">
        <v>5.3075133158499169E-2</v>
      </c>
      <c r="I63" s="255"/>
    </row>
    <row r="64" spans="2:10" s="46" customFormat="1" ht="9" customHeight="1">
      <c r="B64" s="224" t="s">
        <v>11</v>
      </c>
      <c r="C64" s="39" t="s">
        <v>94</v>
      </c>
      <c r="D64" s="229">
        <v>29.041441222925329</v>
      </c>
      <c r="E64" s="229">
        <v>21.08114780967227</v>
      </c>
      <c r="F64" s="229">
        <v>1.7077770062542366</v>
      </c>
      <c r="G64" s="229">
        <v>108.93802200276743</v>
      </c>
      <c r="H64" s="259">
        <v>0</v>
      </c>
      <c r="I64" s="254"/>
    </row>
    <row r="65" spans="1:247" s="46" customFormat="1" ht="9" customHeight="1">
      <c r="B65" s="226" t="s">
        <v>155</v>
      </c>
      <c r="C65" s="210" t="s">
        <v>95</v>
      </c>
      <c r="D65" s="228">
        <v>41.951343994516307</v>
      </c>
      <c r="E65" s="228">
        <v>20.413795122873296</v>
      </c>
      <c r="F65" s="228">
        <v>-1.2924963244635774</v>
      </c>
      <c r="G65" s="228">
        <v>96.392515173074273</v>
      </c>
      <c r="H65" s="258">
        <v>0</v>
      </c>
      <c r="I65" s="255"/>
    </row>
    <row r="66" spans="1:247" s="46" customFormat="1" ht="9" customHeight="1">
      <c r="B66" s="224" t="s">
        <v>113</v>
      </c>
      <c r="C66" s="39" t="s">
        <v>114</v>
      </c>
      <c r="D66" s="229">
        <v>18.442551720660212</v>
      </c>
      <c r="E66" s="229">
        <v>28.268694412487569</v>
      </c>
      <c r="F66" s="229">
        <v>10.427395942330884</v>
      </c>
      <c r="G66" s="229">
        <v>50.477696807310579</v>
      </c>
      <c r="H66" s="259">
        <v>0</v>
      </c>
      <c r="I66" s="255"/>
    </row>
    <row r="67" spans="1:247" s="46" customFormat="1" ht="9" customHeight="1">
      <c r="B67" s="226" t="s">
        <v>111</v>
      </c>
      <c r="C67" s="210" t="s">
        <v>112</v>
      </c>
      <c r="D67" s="228">
        <v>20.323770329278126</v>
      </c>
      <c r="E67" s="228">
        <v>20.138270008926444</v>
      </c>
      <c r="F67" s="228">
        <v>6.8884179110615662</v>
      </c>
      <c r="G67" s="228">
        <v>109.06781144679414</v>
      </c>
      <c r="H67" s="258">
        <v>0</v>
      </c>
      <c r="I67" s="255"/>
    </row>
    <row r="68" spans="1:247" s="46" customFormat="1" ht="9" customHeight="1">
      <c r="B68" s="224" t="s">
        <v>12</v>
      </c>
      <c r="C68" s="39" t="s">
        <v>96</v>
      </c>
      <c r="D68" s="229">
        <v>63.323227662666568</v>
      </c>
      <c r="E68" s="229">
        <v>40.738019167283639</v>
      </c>
      <c r="F68" s="229">
        <v>-2.7245235021362908</v>
      </c>
      <c r="G68" s="229">
        <v>131.43914020133167</v>
      </c>
      <c r="H68" s="259">
        <v>1.6695233772928959</v>
      </c>
      <c r="I68" s="254"/>
    </row>
    <row r="69" spans="1:247" s="143" customFormat="1" ht="18" customHeight="1">
      <c r="A69" s="73"/>
      <c r="B69" s="201" t="s">
        <v>0</v>
      </c>
      <c r="C69" s="248"/>
      <c r="D69" s="260">
        <v>102.24237059527775</v>
      </c>
      <c r="E69" s="260">
        <v>69.118193368008164</v>
      </c>
      <c r="F69" s="260">
        <v>21.399836091631446</v>
      </c>
      <c r="G69" s="261">
        <v>101.5748082068266</v>
      </c>
      <c r="H69" s="262">
        <v>0.55928219871207385</v>
      </c>
      <c r="I69" s="180"/>
      <c r="J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row>
    <row r="70" spans="1:247" ht="22.5" customHeight="1">
      <c r="B70" s="244" t="str">
        <f>B49</f>
        <v>Win Agosto 2016 y posiciones de juego al 31-08-2016</v>
      </c>
    </row>
  </sheetData>
  <mergeCells count="21">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 ref="I51:I52"/>
    <mergeCell ref="B50:H50"/>
    <mergeCell ref="B51:B52"/>
    <mergeCell ref="C51:C52"/>
    <mergeCell ref="D51:F51"/>
    <mergeCell ref="G51:G52"/>
    <mergeCell ref="H51:H5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zoomScaleNormal="100" workbookViewId="0">
      <selection activeCell="H9" sqref="H9"/>
    </sheetView>
  </sheetViews>
  <sheetFormatPr baseColWidth="10" defaultColWidth="11.42578125" defaultRowHeight="9"/>
  <cols>
    <col min="1" max="1" width="4.140625" style="6" customWidth="1"/>
    <col min="2" max="2" width="21.42578125" style="1" customWidth="1"/>
    <col min="3" max="7" width="11" style="1" customWidth="1"/>
    <col min="8" max="9" width="10.28515625" style="1" bestFit="1" customWidth="1"/>
    <col min="10" max="10" width="10" style="1" bestFit="1" customWidth="1"/>
    <col min="11" max="11" width="8.7109375" style="1" bestFit="1" customWidth="1"/>
    <col min="12" max="12" width="6.5703125" style="1" bestFit="1" customWidth="1"/>
    <col min="13" max="13" width="8.28515625" style="1" bestFit="1" customWidth="1"/>
    <col min="14" max="14" width="7.7109375" style="1" bestFit="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315" t="s">
        <v>51</v>
      </c>
      <c r="C8" s="316"/>
      <c r="D8" s="316"/>
      <c r="E8" s="316"/>
      <c r="F8" s="316"/>
      <c r="G8" s="316"/>
      <c r="H8" s="316"/>
      <c r="I8" s="316"/>
      <c r="J8" s="316"/>
      <c r="K8" s="316"/>
      <c r="L8" s="316"/>
      <c r="M8" s="316"/>
      <c r="N8" s="316"/>
      <c r="O8" s="316"/>
      <c r="P8" s="317"/>
      <c r="Q8" s="23"/>
      <c r="S8" s="2"/>
    </row>
    <row r="9" spans="1:21" ht="11.25">
      <c r="A9" s="21"/>
      <c r="B9" s="114" t="s">
        <v>8</v>
      </c>
      <c r="C9" s="25" t="s">
        <v>33</v>
      </c>
      <c r="D9" s="25" t="s">
        <v>34</v>
      </c>
      <c r="E9" s="25" t="s">
        <v>35</v>
      </c>
      <c r="F9" s="25" t="s">
        <v>36</v>
      </c>
      <c r="G9" s="25" t="s">
        <v>37</v>
      </c>
      <c r="H9" s="25" t="s">
        <v>38</v>
      </c>
      <c r="I9" s="25" t="s">
        <v>39</v>
      </c>
      <c r="J9" s="25" t="s">
        <v>40</v>
      </c>
      <c r="K9" s="25" t="s">
        <v>41</v>
      </c>
      <c r="L9" s="25" t="s">
        <v>66</v>
      </c>
      <c r="M9" s="25" t="s">
        <v>67</v>
      </c>
      <c r="N9" s="25" t="s">
        <v>68</v>
      </c>
      <c r="O9" s="25" t="s">
        <v>28</v>
      </c>
      <c r="P9" s="115" t="s">
        <v>29</v>
      </c>
      <c r="Q9" s="23"/>
    </row>
    <row r="10" spans="1:21">
      <c r="A10" s="21"/>
      <c r="B10" s="192" t="s">
        <v>152</v>
      </c>
      <c r="C10" s="27">
        <v>1070134876</v>
      </c>
      <c r="D10" s="27">
        <v>957013037</v>
      </c>
      <c r="E10" s="27">
        <v>1034798126</v>
      </c>
      <c r="F10" s="27">
        <v>1071636590</v>
      </c>
      <c r="G10" s="27">
        <v>1129045268</v>
      </c>
      <c r="H10" s="27">
        <v>1039466147</v>
      </c>
      <c r="I10" s="27">
        <v>1077623807</v>
      </c>
      <c r="J10" s="27">
        <v>1060693852</v>
      </c>
      <c r="K10" s="27">
        <v>0</v>
      </c>
      <c r="L10" s="27">
        <v>0</v>
      </c>
      <c r="M10" s="27">
        <v>0</v>
      </c>
      <c r="N10" s="27">
        <v>0</v>
      </c>
      <c r="O10" s="27">
        <v>8440411703</v>
      </c>
      <c r="P10" s="263">
        <v>12388940.050125085</v>
      </c>
      <c r="Q10" s="23"/>
      <c r="T10" s="111"/>
      <c r="U10" s="98"/>
    </row>
    <row r="11" spans="1:21" s="3" customFormat="1">
      <c r="A11" s="21"/>
      <c r="B11" s="264" t="s">
        <v>1</v>
      </c>
      <c r="C11" s="26">
        <v>2508921695</v>
      </c>
      <c r="D11" s="26">
        <v>2323611958</v>
      </c>
      <c r="E11" s="26">
        <v>2297229263</v>
      </c>
      <c r="F11" s="26">
        <v>2415278956</v>
      </c>
      <c r="G11" s="26">
        <v>2423941056</v>
      </c>
      <c r="H11" s="26">
        <v>2196007112</v>
      </c>
      <c r="I11" s="26">
        <v>2459596822</v>
      </c>
      <c r="J11" s="26">
        <v>2469394447</v>
      </c>
      <c r="K11" s="26">
        <v>0</v>
      </c>
      <c r="L11" s="26">
        <v>0</v>
      </c>
      <c r="M11" s="26">
        <v>0</v>
      </c>
      <c r="N11" s="26">
        <v>0</v>
      </c>
      <c r="O11" s="26">
        <v>19093981309</v>
      </c>
      <c r="P11" s="265">
        <v>28016143.217793513</v>
      </c>
      <c r="Q11" s="22"/>
      <c r="R11" s="4"/>
      <c r="T11" s="111"/>
      <c r="U11" s="98"/>
    </row>
    <row r="12" spans="1:21" s="3" customFormat="1">
      <c r="A12" s="21"/>
      <c r="B12" s="192" t="s">
        <v>69</v>
      </c>
      <c r="C12" s="27">
        <v>815517217</v>
      </c>
      <c r="D12" s="27">
        <v>708391016</v>
      </c>
      <c r="E12" s="27">
        <v>856342113</v>
      </c>
      <c r="F12" s="27">
        <v>882524363</v>
      </c>
      <c r="G12" s="27">
        <v>891385469</v>
      </c>
      <c r="H12" s="27">
        <v>818666579</v>
      </c>
      <c r="I12" s="27">
        <v>957360195</v>
      </c>
      <c r="J12" s="27">
        <v>916450433</v>
      </c>
      <c r="K12" s="27">
        <v>0</v>
      </c>
      <c r="L12" s="27">
        <v>0</v>
      </c>
      <c r="M12" s="27">
        <v>0</v>
      </c>
      <c r="N12" s="27">
        <v>0</v>
      </c>
      <c r="O12" s="27">
        <v>6846637385</v>
      </c>
      <c r="P12" s="263">
        <v>10064671.919958442</v>
      </c>
      <c r="Q12" s="22"/>
      <c r="R12" s="4"/>
      <c r="T12" s="111"/>
      <c r="U12" s="98"/>
    </row>
    <row r="13" spans="1:21" s="3" customFormat="1">
      <c r="A13" s="21"/>
      <c r="B13" s="266" t="s">
        <v>30</v>
      </c>
      <c r="C13" s="28">
        <v>720058741</v>
      </c>
      <c r="D13" s="28">
        <v>739009660</v>
      </c>
      <c r="E13" s="28">
        <v>590781860</v>
      </c>
      <c r="F13" s="28">
        <v>524971630</v>
      </c>
      <c r="G13" s="28">
        <v>622926552</v>
      </c>
      <c r="H13" s="28">
        <v>532874638</v>
      </c>
      <c r="I13" s="28">
        <v>732375729</v>
      </c>
      <c r="J13" s="28">
        <v>627084402</v>
      </c>
      <c r="K13" s="28">
        <v>0</v>
      </c>
      <c r="L13" s="28">
        <v>0</v>
      </c>
      <c r="M13" s="28">
        <v>0</v>
      </c>
      <c r="N13" s="28">
        <v>0</v>
      </c>
      <c r="O13" s="28">
        <v>5090083212</v>
      </c>
      <c r="P13" s="265">
        <v>7458226.0671520559</v>
      </c>
      <c r="Q13" s="22"/>
      <c r="R13" s="4"/>
      <c r="T13" s="111"/>
      <c r="U13" s="98"/>
    </row>
    <row r="14" spans="1:21" s="3" customFormat="1">
      <c r="A14" s="21"/>
      <c r="B14" s="192" t="s">
        <v>97</v>
      </c>
      <c r="C14" s="29">
        <v>3297887169</v>
      </c>
      <c r="D14" s="29">
        <v>2849170743</v>
      </c>
      <c r="E14" s="29">
        <v>3387018755</v>
      </c>
      <c r="F14" s="29">
        <v>2853275010</v>
      </c>
      <c r="G14" s="29">
        <v>3429995513</v>
      </c>
      <c r="H14" s="29">
        <v>3170350724</v>
      </c>
      <c r="I14" s="29">
        <v>3483806111</v>
      </c>
      <c r="J14" s="29">
        <v>3759424472</v>
      </c>
      <c r="K14" s="29">
        <v>0</v>
      </c>
      <c r="L14" s="29">
        <v>0</v>
      </c>
      <c r="M14" s="29">
        <v>0</v>
      </c>
      <c r="N14" s="29">
        <v>0</v>
      </c>
      <c r="O14" s="29">
        <v>26230928497</v>
      </c>
      <c r="P14" s="263">
        <v>38528470.217142634</v>
      </c>
      <c r="Q14" s="22"/>
      <c r="R14" s="4"/>
      <c r="T14" s="111"/>
      <c r="U14" s="98"/>
    </row>
    <row r="15" spans="1:21" s="3" customFormat="1">
      <c r="A15" s="21"/>
      <c r="B15" s="266" t="s">
        <v>153</v>
      </c>
      <c r="C15" s="30">
        <v>6781162601</v>
      </c>
      <c r="D15" s="30">
        <v>6060288698</v>
      </c>
      <c r="E15" s="30">
        <v>6529324028</v>
      </c>
      <c r="F15" s="30">
        <v>7038594815</v>
      </c>
      <c r="G15" s="30">
        <v>7167713050</v>
      </c>
      <c r="H15" s="30">
        <v>6951743652</v>
      </c>
      <c r="I15" s="30">
        <v>7140014231</v>
      </c>
      <c r="J15" s="30">
        <v>7151353896</v>
      </c>
      <c r="K15" s="30">
        <v>0</v>
      </c>
      <c r="L15" s="30">
        <v>0</v>
      </c>
      <c r="M15" s="30">
        <v>0</v>
      </c>
      <c r="N15" s="30">
        <v>0</v>
      </c>
      <c r="O15" s="30">
        <v>54820194971</v>
      </c>
      <c r="P15" s="265">
        <v>80510256.338989154</v>
      </c>
      <c r="Q15" s="22"/>
      <c r="R15" s="4"/>
      <c r="T15" s="111"/>
      <c r="U15" s="98"/>
    </row>
    <row r="16" spans="1:21" s="3" customFormat="1">
      <c r="A16" s="21"/>
      <c r="B16" s="192" t="s">
        <v>2</v>
      </c>
      <c r="C16" s="27">
        <v>521752353</v>
      </c>
      <c r="D16" s="27">
        <v>578757235</v>
      </c>
      <c r="E16" s="27">
        <v>588416504</v>
      </c>
      <c r="F16" s="27">
        <v>538915369</v>
      </c>
      <c r="G16" s="27">
        <v>590966021</v>
      </c>
      <c r="H16" s="27">
        <v>506379281</v>
      </c>
      <c r="I16" s="27">
        <v>567773280</v>
      </c>
      <c r="J16" s="27">
        <v>509382698</v>
      </c>
      <c r="K16" s="27">
        <v>0</v>
      </c>
      <c r="L16" s="27">
        <v>0</v>
      </c>
      <c r="M16" s="27">
        <v>0</v>
      </c>
      <c r="N16" s="27">
        <v>0</v>
      </c>
      <c r="O16" s="27">
        <v>4402342741</v>
      </c>
      <c r="P16" s="263">
        <v>6458554.7954067551</v>
      </c>
      <c r="Q16" s="22"/>
      <c r="R16" s="4"/>
      <c r="T16" s="111"/>
      <c r="U16" s="98"/>
    </row>
    <row r="17" spans="1:21" s="3" customFormat="1">
      <c r="A17" s="21"/>
      <c r="B17" s="266" t="s">
        <v>3</v>
      </c>
      <c r="C17" s="30">
        <v>907913223</v>
      </c>
      <c r="D17" s="30">
        <v>830828934</v>
      </c>
      <c r="E17" s="30">
        <v>969064645</v>
      </c>
      <c r="F17" s="30">
        <v>1028926069</v>
      </c>
      <c r="G17" s="30">
        <v>1001650557</v>
      </c>
      <c r="H17" s="30">
        <v>945877649</v>
      </c>
      <c r="I17" s="30">
        <v>1121702305</v>
      </c>
      <c r="J17" s="30">
        <v>893091886</v>
      </c>
      <c r="K17" s="30">
        <v>0</v>
      </c>
      <c r="L17" s="30">
        <v>0</v>
      </c>
      <c r="M17" s="30">
        <v>0</v>
      </c>
      <c r="N17" s="30">
        <v>0</v>
      </c>
      <c r="O17" s="30">
        <v>7699055268</v>
      </c>
      <c r="P17" s="265">
        <v>11313312.054569937</v>
      </c>
      <c r="Q17" s="22"/>
      <c r="R17" s="4"/>
      <c r="T17" s="111"/>
      <c r="U17" s="98"/>
    </row>
    <row r="18" spans="1:21" s="3" customFormat="1">
      <c r="A18" s="21"/>
      <c r="B18" s="192" t="s">
        <v>154</v>
      </c>
      <c r="C18" s="27">
        <v>3135938839</v>
      </c>
      <c r="D18" s="27">
        <v>2899090483</v>
      </c>
      <c r="E18" s="27">
        <v>3253207847</v>
      </c>
      <c r="F18" s="27">
        <v>3174399091</v>
      </c>
      <c r="G18" s="27">
        <v>3421857845</v>
      </c>
      <c r="H18" s="27">
        <v>3074534237</v>
      </c>
      <c r="I18" s="27">
        <v>3525615655</v>
      </c>
      <c r="J18" s="27">
        <v>3286024906</v>
      </c>
      <c r="K18" s="27">
        <v>0</v>
      </c>
      <c r="L18" s="27">
        <v>0</v>
      </c>
      <c r="M18" s="27">
        <v>0</v>
      </c>
      <c r="N18" s="27">
        <v>0</v>
      </c>
      <c r="O18" s="27">
        <v>25770668903</v>
      </c>
      <c r="P18" s="263">
        <v>37850688.295275651</v>
      </c>
      <c r="Q18" s="22"/>
      <c r="R18" s="4"/>
      <c r="T18" s="111"/>
      <c r="U18" s="98"/>
    </row>
    <row r="19" spans="1:21" s="3" customFormat="1">
      <c r="A19" s="21"/>
      <c r="B19" s="266" t="s">
        <v>9</v>
      </c>
      <c r="C19" s="30">
        <v>359646793</v>
      </c>
      <c r="D19" s="30">
        <v>357454536</v>
      </c>
      <c r="E19" s="30">
        <v>379416221</v>
      </c>
      <c r="F19" s="30">
        <v>382414886</v>
      </c>
      <c r="G19" s="30">
        <v>428929825</v>
      </c>
      <c r="H19" s="30">
        <v>363758183</v>
      </c>
      <c r="I19" s="30">
        <v>399475394</v>
      </c>
      <c r="J19" s="30">
        <v>390558696</v>
      </c>
      <c r="K19" s="30">
        <v>0</v>
      </c>
      <c r="L19" s="30">
        <v>0</v>
      </c>
      <c r="M19" s="30">
        <v>0</v>
      </c>
      <c r="N19" s="30">
        <v>0</v>
      </c>
      <c r="O19" s="30">
        <v>3061654534</v>
      </c>
      <c r="P19" s="265">
        <v>4496352.5971993785</v>
      </c>
      <c r="Q19" s="22"/>
      <c r="R19" s="4"/>
      <c r="T19" s="111"/>
      <c r="U19" s="98"/>
    </row>
    <row r="20" spans="1:21" s="3" customFormat="1">
      <c r="A20" s="21"/>
      <c r="B20" s="192" t="s">
        <v>10</v>
      </c>
      <c r="C20" s="27">
        <v>1803130867</v>
      </c>
      <c r="D20" s="27">
        <v>1778817990</v>
      </c>
      <c r="E20" s="27">
        <v>1731781769</v>
      </c>
      <c r="F20" s="27">
        <v>1816664703</v>
      </c>
      <c r="G20" s="27">
        <v>1913912781</v>
      </c>
      <c r="H20" s="27">
        <v>1716304587</v>
      </c>
      <c r="I20" s="27">
        <v>1923277538</v>
      </c>
      <c r="J20" s="27">
        <v>1886658981</v>
      </c>
      <c r="K20" s="27">
        <v>0</v>
      </c>
      <c r="L20" s="27">
        <v>0</v>
      </c>
      <c r="M20" s="27">
        <v>0</v>
      </c>
      <c r="N20" s="27">
        <v>0</v>
      </c>
      <c r="O20" s="27">
        <v>14570549216</v>
      </c>
      <c r="P20" s="263">
        <v>21389845.408005625</v>
      </c>
      <c r="Q20" s="22"/>
      <c r="R20" s="4"/>
      <c r="T20" s="111"/>
      <c r="U20" s="98"/>
    </row>
    <row r="21" spans="1:21" s="3" customFormat="1">
      <c r="A21" s="21"/>
      <c r="B21" s="266" t="s">
        <v>11</v>
      </c>
      <c r="C21" s="30">
        <v>1012596423</v>
      </c>
      <c r="D21" s="30">
        <v>1173386136</v>
      </c>
      <c r="E21" s="30">
        <v>1063022285</v>
      </c>
      <c r="F21" s="30">
        <v>1003900808</v>
      </c>
      <c r="G21" s="30">
        <v>949689766</v>
      </c>
      <c r="H21" s="30">
        <v>918234480</v>
      </c>
      <c r="I21" s="30">
        <v>1006573827</v>
      </c>
      <c r="J21" s="30">
        <v>977215116</v>
      </c>
      <c r="K21" s="30">
        <v>0</v>
      </c>
      <c r="L21" s="30">
        <v>0</v>
      </c>
      <c r="M21" s="30">
        <v>0</v>
      </c>
      <c r="N21" s="30">
        <v>0</v>
      </c>
      <c r="O21" s="30">
        <v>8104618841</v>
      </c>
      <c r="P21" s="265">
        <v>11881044.183534633</v>
      </c>
      <c r="Q21" s="22"/>
      <c r="R21" s="4"/>
      <c r="T21" s="111"/>
      <c r="U21" s="98"/>
    </row>
    <row r="22" spans="1:21" s="3" customFormat="1">
      <c r="A22" s="21"/>
      <c r="B22" s="192" t="s">
        <v>155</v>
      </c>
      <c r="C22" s="27">
        <v>641767274</v>
      </c>
      <c r="D22" s="27">
        <v>671184178</v>
      </c>
      <c r="E22" s="27">
        <v>628010154</v>
      </c>
      <c r="F22" s="27">
        <v>618178025</v>
      </c>
      <c r="G22" s="27">
        <v>731284925</v>
      </c>
      <c r="H22" s="27">
        <v>662623505</v>
      </c>
      <c r="I22" s="27">
        <v>826727219</v>
      </c>
      <c r="J22" s="27">
        <v>735141240</v>
      </c>
      <c r="K22" s="27">
        <v>0</v>
      </c>
      <c r="L22" s="27">
        <v>0</v>
      </c>
      <c r="M22" s="27">
        <v>0</v>
      </c>
      <c r="N22" s="27">
        <v>0</v>
      </c>
      <c r="O22" s="27">
        <v>5514916520</v>
      </c>
      <c r="P22" s="263">
        <v>8104063.7630882962</v>
      </c>
      <c r="Q22" s="22"/>
      <c r="R22" s="4"/>
      <c r="T22" s="111"/>
      <c r="U22" s="98"/>
    </row>
    <row r="23" spans="1:21" s="3" customFormat="1">
      <c r="A23" s="21"/>
      <c r="B23" s="266" t="s">
        <v>113</v>
      </c>
      <c r="C23" s="30">
        <v>331735080</v>
      </c>
      <c r="D23" s="30">
        <v>357704712</v>
      </c>
      <c r="E23" s="30">
        <v>289658094</v>
      </c>
      <c r="F23" s="30">
        <v>284819809</v>
      </c>
      <c r="G23" s="30">
        <v>149519293</v>
      </c>
      <c r="H23" s="30">
        <v>293829884</v>
      </c>
      <c r="I23" s="30">
        <v>353410717</v>
      </c>
      <c r="J23" s="30">
        <v>300315850</v>
      </c>
      <c r="K23" s="30">
        <v>0</v>
      </c>
      <c r="L23" s="30">
        <v>0</v>
      </c>
      <c r="M23" s="30">
        <v>0</v>
      </c>
      <c r="N23" s="30">
        <v>0</v>
      </c>
      <c r="O23" s="30">
        <v>2360993439</v>
      </c>
      <c r="P23" s="265">
        <v>3461310.2355554998</v>
      </c>
      <c r="Q23" s="22"/>
      <c r="R23" s="4"/>
      <c r="T23" s="111"/>
      <c r="U23" s="98"/>
    </row>
    <row r="24" spans="1:21" s="3" customFormat="1">
      <c r="A24" s="21"/>
      <c r="B24" s="192" t="s">
        <v>111</v>
      </c>
      <c r="C24" s="27">
        <v>388282181</v>
      </c>
      <c r="D24" s="27">
        <v>376598655</v>
      </c>
      <c r="E24" s="27">
        <v>413218855</v>
      </c>
      <c r="F24" s="27">
        <v>339855470</v>
      </c>
      <c r="G24" s="27">
        <v>381092246</v>
      </c>
      <c r="H24" s="27">
        <v>393337225</v>
      </c>
      <c r="I24" s="27">
        <v>426104972</v>
      </c>
      <c r="J24" s="27">
        <v>404561949</v>
      </c>
      <c r="K24" s="27">
        <v>0</v>
      </c>
      <c r="L24" s="27">
        <v>0</v>
      </c>
      <c r="M24" s="27">
        <v>0</v>
      </c>
      <c r="N24" s="27">
        <v>0</v>
      </c>
      <c r="O24" s="27">
        <v>3123051553</v>
      </c>
      <c r="P24" s="263">
        <v>4584261.0893123513</v>
      </c>
      <c r="Q24" s="22"/>
      <c r="R24" s="4"/>
      <c r="T24" s="111"/>
      <c r="U24" s="98"/>
    </row>
    <row r="25" spans="1:21" s="3" customFormat="1">
      <c r="A25" s="21"/>
      <c r="B25" s="266" t="s">
        <v>12</v>
      </c>
      <c r="C25" s="30">
        <v>1488270244</v>
      </c>
      <c r="D25" s="30">
        <v>1271533765</v>
      </c>
      <c r="E25" s="30">
        <v>1461683433</v>
      </c>
      <c r="F25" s="30">
        <v>1497855728</v>
      </c>
      <c r="G25" s="30">
        <v>1567026804</v>
      </c>
      <c r="H25" s="30">
        <v>1334401185</v>
      </c>
      <c r="I25" s="30">
        <v>1563848020</v>
      </c>
      <c r="J25" s="30">
        <v>1444583030</v>
      </c>
      <c r="K25" s="30">
        <v>0</v>
      </c>
      <c r="L25" s="30">
        <v>0</v>
      </c>
      <c r="M25" s="30">
        <v>0</v>
      </c>
      <c r="N25" s="30">
        <v>0</v>
      </c>
      <c r="O25" s="30">
        <v>11629202209</v>
      </c>
      <c r="P25" s="265">
        <v>17074335.007257611</v>
      </c>
      <c r="Q25" s="22"/>
      <c r="R25" s="4"/>
      <c r="T25" s="111"/>
      <c r="U25" s="98"/>
    </row>
    <row r="26" spans="1:21" s="3" customFormat="1">
      <c r="A26" s="21"/>
      <c r="B26" s="267" t="s">
        <v>4</v>
      </c>
      <c r="C26" s="82">
        <v>25784715576</v>
      </c>
      <c r="D26" s="82">
        <v>23932841736</v>
      </c>
      <c r="E26" s="82">
        <v>25472973952</v>
      </c>
      <c r="F26" s="82">
        <v>25472211322</v>
      </c>
      <c r="G26" s="82">
        <v>26800936971</v>
      </c>
      <c r="H26" s="82">
        <v>24918389068</v>
      </c>
      <c r="I26" s="82">
        <v>27565285822</v>
      </c>
      <c r="J26" s="82">
        <v>26811935854</v>
      </c>
      <c r="K26" s="82">
        <v>0</v>
      </c>
      <c r="L26" s="82">
        <v>0</v>
      </c>
      <c r="M26" s="82">
        <v>0</v>
      </c>
      <c r="N26" s="82">
        <v>0</v>
      </c>
      <c r="O26" s="82">
        <v>206759290301</v>
      </c>
      <c r="P26" s="268">
        <v>303580475.2403667</v>
      </c>
      <c r="Q26" s="22"/>
      <c r="R26" s="4"/>
      <c r="T26" s="111"/>
      <c r="U26" s="98"/>
    </row>
    <row r="27" spans="1:21" s="3" customFormat="1" ht="18" customHeight="1">
      <c r="A27" s="21"/>
      <c r="B27" s="267" t="s">
        <v>5</v>
      </c>
      <c r="C27" s="82">
        <v>35715375.82381051</v>
      </c>
      <c r="D27" s="82">
        <v>33991651.141915686</v>
      </c>
      <c r="E27" s="82">
        <v>37346568.463647425</v>
      </c>
      <c r="F27" s="82">
        <v>38022198.322212763</v>
      </c>
      <c r="G27" s="82">
        <v>39305053.706718288</v>
      </c>
      <c r="H27" s="82">
        <v>36587118.898204297</v>
      </c>
      <c r="I27" s="82">
        <v>41919926.124975286</v>
      </c>
      <c r="J27" s="82">
        <v>40692582.758882366</v>
      </c>
      <c r="K27" s="82">
        <v>0</v>
      </c>
      <c r="L27" s="82">
        <v>0</v>
      </c>
      <c r="M27" s="82">
        <v>0</v>
      </c>
      <c r="N27" s="82">
        <v>0</v>
      </c>
      <c r="O27" s="82">
        <v>303580475.24036664</v>
      </c>
      <c r="P27" s="268"/>
      <c r="Q27" s="22"/>
      <c r="R27" s="4"/>
      <c r="U27" s="98"/>
    </row>
    <row r="28" spans="1:21" ht="18" customHeight="1">
      <c r="A28" s="21"/>
      <c r="B28" s="269" t="s">
        <v>26</v>
      </c>
      <c r="C28" s="202">
        <v>721.95</v>
      </c>
      <c r="D28" s="202">
        <v>704.08</v>
      </c>
      <c r="E28" s="202">
        <v>682.07</v>
      </c>
      <c r="F28" s="270">
        <v>669.93000000000006</v>
      </c>
      <c r="G28" s="271">
        <v>681.87</v>
      </c>
      <c r="H28" s="271">
        <v>681.07</v>
      </c>
      <c r="I28" s="270">
        <v>657.57</v>
      </c>
      <c r="J28" s="270">
        <v>658.89</v>
      </c>
      <c r="K28" s="270">
        <v>1</v>
      </c>
      <c r="L28" s="270">
        <v>1</v>
      </c>
      <c r="M28" s="270">
        <v>1</v>
      </c>
      <c r="N28" s="270">
        <v>1</v>
      </c>
      <c r="O28" s="270"/>
      <c r="P28" s="272"/>
      <c r="Q28" s="23"/>
    </row>
    <row r="29" spans="1:21" ht="16.5" customHeight="1">
      <c r="A29" s="21"/>
      <c r="B29" s="235" t="s">
        <v>151</v>
      </c>
      <c r="Q29" s="24"/>
    </row>
    <row r="30" spans="1:21" ht="22.5" customHeight="1">
      <c r="O30" s="183"/>
    </row>
    <row r="31" spans="1:21" ht="15" customHeight="1">
      <c r="O31" s="184"/>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abSelected="1" topLeftCell="A34" zoomScaleNormal="100" zoomScalePageLayoutView="90" workbookViewId="0">
      <selection activeCell="H31" sqref="H31"/>
    </sheetView>
  </sheetViews>
  <sheetFormatPr baseColWidth="10" defaultRowHeight="15"/>
  <cols>
    <col min="1" max="1" width="4.140625" style="33" customWidth="1"/>
    <col min="2" max="2" width="19.42578125" bestFit="1" customWidth="1"/>
    <col min="3" max="4" width="10.28515625" customWidth="1"/>
    <col min="5" max="5" width="12.42578125" customWidth="1"/>
    <col min="6" max="6" width="12" customWidth="1"/>
    <col min="7" max="8" width="10.28515625" customWidth="1"/>
    <col min="9" max="10" width="9.85546875" bestFit="1" customWidth="1"/>
    <col min="11" max="11" width="8.7109375" bestFit="1" customWidth="1"/>
    <col min="12" max="12" width="6.5703125" bestFit="1" customWidth="1"/>
    <col min="13" max="13" width="8.28515625" bestFit="1" customWidth="1"/>
    <col min="14" max="14" width="7.710937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18" t="s">
        <v>49</v>
      </c>
      <c r="C8" s="319"/>
      <c r="D8" s="319"/>
      <c r="E8" s="319"/>
      <c r="F8" s="319"/>
      <c r="G8" s="319"/>
      <c r="H8" s="319"/>
      <c r="I8" s="319"/>
      <c r="J8" s="319"/>
      <c r="K8" s="319"/>
      <c r="L8" s="319"/>
      <c r="M8" s="319"/>
      <c r="N8" s="319"/>
      <c r="O8" s="319"/>
      <c r="P8" s="320"/>
      <c r="Q8" s="38"/>
      <c r="R8" s="7"/>
    </row>
    <row r="9" spans="1:19" s="1" customFormat="1" ht="11.25" customHeight="1">
      <c r="A9" s="6"/>
      <c r="B9" s="284" t="s">
        <v>8</v>
      </c>
      <c r="C9" s="40" t="s">
        <v>33</v>
      </c>
      <c r="D9" s="40" t="s">
        <v>34</v>
      </c>
      <c r="E9" s="40" t="s">
        <v>35</v>
      </c>
      <c r="F9" s="40" t="s">
        <v>36</v>
      </c>
      <c r="G9" s="40" t="s">
        <v>37</v>
      </c>
      <c r="H9" s="40" t="s">
        <v>38</v>
      </c>
      <c r="I9" s="40" t="s">
        <v>39</v>
      </c>
      <c r="J9" s="40" t="s">
        <v>40</v>
      </c>
      <c r="K9" s="40" t="s">
        <v>41</v>
      </c>
      <c r="L9" s="40" t="s">
        <v>66</v>
      </c>
      <c r="M9" s="40" t="s">
        <v>67</v>
      </c>
      <c r="N9" s="40" t="s">
        <v>68</v>
      </c>
      <c r="O9" s="40" t="s">
        <v>28</v>
      </c>
      <c r="P9" s="285" t="s">
        <v>29</v>
      </c>
      <c r="Q9" s="23"/>
      <c r="R9" s="6"/>
    </row>
    <row r="10" spans="1:19" s="1" customFormat="1" ht="9">
      <c r="A10" s="6"/>
      <c r="B10" s="133" t="s">
        <v>152</v>
      </c>
      <c r="C10" s="37">
        <v>173739544.59999999</v>
      </c>
      <c r="D10" s="37">
        <v>155373881.19999999</v>
      </c>
      <c r="E10" s="37">
        <v>168002519.19999999</v>
      </c>
      <c r="F10" s="37">
        <v>170561319.59999999</v>
      </c>
      <c r="G10" s="37">
        <v>179698465.40000001</v>
      </c>
      <c r="H10" s="37">
        <v>165441082.59999999</v>
      </c>
      <c r="I10" s="37">
        <v>171514242.80000001</v>
      </c>
      <c r="J10" s="37">
        <v>168819676.80000001</v>
      </c>
      <c r="K10" s="37">
        <v>0</v>
      </c>
      <c r="L10" s="37">
        <v>0</v>
      </c>
      <c r="M10" s="37">
        <v>0</v>
      </c>
      <c r="N10" s="37">
        <v>0</v>
      </c>
      <c r="O10" s="37">
        <v>1353150732.1999998</v>
      </c>
      <c r="P10" s="119">
        <v>1985737.9648528963</v>
      </c>
      <c r="Q10" s="23"/>
      <c r="R10" s="6"/>
    </row>
    <row r="11" spans="1:19" s="3" customFormat="1" ht="9">
      <c r="A11" s="6"/>
      <c r="B11" s="286" t="s">
        <v>1</v>
      </c>
      <c r="C11" s="39">
        <v>409860821.39999998</v>
      </c>
      <c r="D11" s="39">
        <v>379588373.60000002</v>
      </c>
      <c r="E11" s="39">
        <v>375278461.19999999</v>
      </c>
      <c r="F11" s="39">
        <v>382791270</v>
      </c>
      <c r="G11" s="39">
        <v>384164103.39999998</v>
      </c>
      <c r="H11" s="39">
        <v>348039446.60000002</v>
      </c>
      <c r="I11" s="39">
        <v>389815093</v>
      </c>
      <c r="J11" s="39">
        <v>391511590.60000002</v>
      </c>
      <c r="K11" s="39">
        <v>0</v>
      </c>
      <c r="L11" s="39">
        <v>0</v>
      </c>
      <c r="M11" s="39">
        <v>0</v>
      </c>
      <c r="N11" s="39">
        <v>0</v>
      </c>
      <c r="O11" s="39">
        <v>3061049159.7999997</v>
      </c>
      <c r="P11" s="287">
        <v>4489862.2478769757</v>
      </c>
      <c r="Q11" s="22"/>
      <c r="R11" s="6"/>
      <c r="S11" s="1"/>
    </row>
    <row r="12" spans="1:19" s="3" customFormat="1" ht="9">
      <c r="A12" s="6"/>
      <c r="B12" s="192" t="s">
        <v>69</v>
      </c>
      <c r="C12" s="37">
        <v>129934508</v>
      </c>
      <c r="D12" s="37">
        <v>112866333.2</v>
      </c>
      <c r="E12" s="37">
        <v>136444429.40000001</v>
      </c>
      <c r="F12" s="37">
        <v>138682400</v>
      </c>
      <c r="G12" s="37">
        <v>140074859.40000001</v>
      </c>
      <c r="H12" s="37">
        <v>128647605.2</v>
      </c>
      <c r="I12" s="37">
        <v>150442316.40000001</v>
      </c>
      <c r="J12" s="37">
        <v>144013639.40000001</v>
      </c>
      <c r="K12" s="37">
        <v>0</v>
      </c>
      <c r="L12" s="37">
        <v>0</v>
      </c>
      <c r="M12" s="37">
        <v>0</v>
      </c>
      <c r="N12" s="37">
        <v>0</v>
      </c>
      <c r="O12" s="37">
        <v>1081106091</v>
      </c>
      <c r="P12" s="119">
        <v>1589008.6071067124</v>
      </c>
      <c r="Q12" s="22"/>
      <c r="R12" s="6"/>
      <c r="S12" s="1"/>
    </row>
    <row r="13" spans="1:19" s="3" customFormat="1" ht="9">
      <c r="A13" s="6"/>
      <c r="B13" s="286" t="s">
        <v>30</v>
      </c>
      <c r="C13" s="39">
        <v>121018275.8</v>
      </c>
      <c r="D13" s="39">
        <v>124203304.2</v>
      </c>
      <c r="E13" s="39">
        <v>99291069</v>
      </c>
      <c r="F13" s="39">
        <v>88230526</v>
      </c>
      <c r="G13" s="39">
        <v>104693538.2</v>
      </c>
      <c r="H13" s="39">
        <v>89558762.599999994</v>
      </c>
      <c r="I13" s="39">
        <v>123088357.8</v>
      </c>
      <c r="J13" s="39">
        <v>105392336.40000001</v>
      </c>
      <c r="K13" s="39">
        <v>0</v>
      </c>
      <c r="L13" s="39">
        <v>0</v>
      </c>
      <c r="M13" s="39">
        <v>0</v>
      </c>
      <c r="N13" s="39">
        <v>0</v>
      </c>
      <c r="O13" s="39">
        <v>855476170</v>
      </c>
      <c r="P13" s="287">
        <v>1253483.3725013572</v>
      </c>
      <c r="Q13" s="22"/>
      <c r="R13" s="6"/>
      <c r="S13" s="1"/>
    </row>
    <row r="14" spans="1:19" s="3" customFormat="1" ht="9">
      <c r="A14" s="6"/>
      <c r="B14" s="191" t="s">
        <v>97</v>
      </c>
      <c r="C14" s="37">
        <v>554266751</v>
      </c>
      <c r="D14" s="37">
        <v>478852225.80000001</v>
      </c>
      <c r="E14" s="37">
        <v>569246849.60000002</v>
      </c>
      <c r="F14" s="37">
        <v>479542018.39999998</v>
      </c>
      <c r="G14" s="37">
        <v>576469834.20000005</v>
      </c>
      <c r="H14" s="37">
        <v>532832054.39999998</v>
      </c>
      <c r="I14" s="37">
        <v>585513632.20000005</v>
      </c>
      <c r="J14" s="37">
        <v>631836045.79999995</v>
      </c>
      <c r="K14" s="37">
        <v>0</v>
      </c>
      <c r="L14" s="37">
        <v>0</v>
      </c>
      <c r="M14" s="37">
        <v>0</v>
      </c>
      <c r="N14" s="37">
        <v>0</v>
      </c>
      <c r="O14" s="37">
        <v>4408559411.4000006</v>
      </c>
      <c r="P14" s="119">
        <v>6475373.1459537698</v>
      </c>
      <c r="Q14" s="22"/>
      <c r="R14" s="6"/>
      <c r="S14" s="1"/>
    </row>
    <row r="15" spans="1:19" s="3" customFormat="1" ht="9">
      <c r="A15" s="6"/>
      <c r="B15" s="286" t="s">
        <v>153</v>
      </c>
      <c r="C15" s="39">
        <v>1127496497.5999999</v>
      </c>
      <c r="D15" s="39">
        <v>1007637581.4</v>
      </c>
      <c r="E15" s="39">
        <v>1085623573.2</v>
      </c>
      <c r="F15" s="39">
        <v>1154566141.2</v>
      </c>
      <c r="G15" s="39">
        <v>1175745871.5999999</v>
      </c>
      <c r="H15" s="39">
        <v>1140319631</v>
      </c>
      <c r="I15" s="39">
        <v>1171202334.4000001</v>
      </c>
      <c r="J15" s="39">
        <v>1173062420.5999999</v>
      </c>
      <c r="K15" s="39">
        <v>0</v>
      </c>
      <c r="L15" s="39">
        <v>0</v>
      </c>
      <c r="M15" s="39">
        <v>0</v>
      </c>
      <c r="N15" s="39">
        <v>0</v>
      </c>
      <c r="O15" s="39">
        <v>9035654051</v>
      </c>
      <c r="P15" s="287">
        <v>13268022.110315325</v>
      </c>
      <c r="Q15" s="22"/>
      <c r="R15" s="6"/>
      <c r="S15" s="1"/>
    </row>
    <row r="16" spans="1:19" s="3" customFormat="1" ht="9">
      <c r="A16" s="6"/>
      <c r="B16" s="133" t="s">
        <v>2</v>
      </c>
      <c r="C16" s="37">
        <v>86724886.799999997</v>
      </c>
      <c r="D16" s="37">
        <v>96200152.200000003</v>
      </c>
      <c r="E16" s="37">
        <v>97805701.200000003</v>
      </c>
      <c r="F16" s="37">
        <v>86679329.200000003</v>
      </c>
      <c r="G16" s="37">
        <v>95051173.599999994</v>
      </c>
      <c r="H16" s="37">
        <v>81446213.799999997</v>
      </c>
      <c r="I16" s="37">
        <v>91320845.200000003</v>
      </c>
      <c r="J16" s="37">
        <v>81929284.200000003</v>
      </c>
      <c r="K16" s="37">
        <v>0</v>
      </c>
      <c r="L16" s="37">
        <v>0</v>
      </c>
      <c r="M16" s="37">
        <v>0</v>
      </c>
      <c r="N16" s="37">
        <v>0</v>
      </c>
      <c r="O16" s="37">
        <v>717157586.20000005</v>
      </c>
      <c r="P16" s="119">
        <v>1051743.4636126908</v>
      </c>
      <c r="Q16" s="22"/>
      <c r="R16" s="6"/>
      <c r="S16" s="1"/>
    </row>
    <row r="17" spans="1:19" s="3" customFormat="1" ht="9">
      <c r="A17" s="6"/>
      <c r="B17" s="286" t="s">
        <v>3</v>
      </c>
      <c r="C17" s="39">
        <v>148623105.80000001</v>
      </c>
      <c r="D17" s="39">
        <v>136004602</v>
      </c>
      <c r="E17" s="39">
        <v>158633439.40000001</v>
      </c>
      <c r="F17" s="39">
        <v>165665743.40000001</v>
      </c>
      <c r="G17" s="39">
        <v>161274156.80000001</v>
      </c>
      <c r="H17" s="39">
        <v>152294250</v>
      </c>
      <c r="I17" s="39">
        <v>180603497.19999999</v>
      </c>
      <c r="J17" s="39">
        <v>143795298.59999999</v>
      </c>
      <c r="K17" s="39">
        <v>0</v>
      </c>
      <c r="L17" s="39">
        <v>0</v>
      </c>
      <c r="M17" s="39">
        <v>0</v>
      </c>
      <c r="N17" s="39">
        <v>0</v>
      </c>
      <c r="O17" s="39">
        <v>1246894093.2</v>
      </c>
      <c r="P17" s="287">
        <v>1831913.7734872748</v>
      </c>
      <c r="Q17" s="22"/>
      <c r="R17" s="6"/>
      <c r="S17" s="1"/>
    </row>
    <row r="18" spans="1:19" s="3" customFormat="1" ht="9">
      <c r="A18" s="6"/>
      <c r="B18" s="133" t="s">
        <v>154</v>
      </c>
      <c r="C18" s="37">
        <v>512291185.19999999</v>
      </c>
      <c r="D18" s="37">
        <v>473599319.19999999</v>
      </c>
      <c r="E18" s="37">
        <v>531448408</v>
      </c>
      <c r="F18" s="37">
        <v>512171954.19999999</v>
      </c>
      <c r="G18" s="37">
        <v>552098072.39999998</v>
      </c>
      <c r="H18" s="37">
        <v>496059305.39999998</v>
      </c>
      <c r="I18" s="37">
        <v>568838828.39999998</v>
      </c>
      <c r="J18" s="37">
        <v>530182169.60000002</v>
      </c>
      <c r="K18" s="37">
        <v>0</v>
      </c>
      <c r="L18" s="37">
        <v>0</v>
      </c>
      <c r="M18" s="37">
        <v>0</v>
      </c>
      <c r="N18" s="37">
        <v>0</v>
      </c>
      <c r="O18" s="37">
        <v>4176689242.4000001</v>
      </c>
      <c r="P18" s="119">
        <v>6133685.9258407233</v>
      </c>
      <c r="Q18" s="22"/>
      <c r="R18" s="6"/>
      <c r="S18" s="1"/>
    </row>
    <row r="19" spans="1:19" s="3" customFormat="1" ht="9">
      <c r="A19" s="6"/>
      <c r="B19" s="286" t="s">
        <v>9</v>
      </c>
      <c r="C19" s="39">
        <v>60444839.200000003</v>
      </c>
      <c r="D19" s="39">
        <v>60076392.600000001</v>
      </c>
      <c r="E19" s="39">
        <v>63767432.200000003</v>
      </c>
      <c r="F19" s="39">
        <v>64271409.399999999</v>
      </c>
      <c r="G19" s="39">
        <v>72089046.200000003</v>
      </c>
      <c r="H19" s="39">
        <v>61135829</v>
      </c>
      <c r="I19" s="39">
        <v>67138721.599999994</v>
      </c>
      <c r="J19" s="39">
        <v>65640117</v>
      </c>
      <c r="K19" s="39">
        <v>0</v>
      </c>
      <c r="L19" s="39">
        <v>0</v>
      </c>
      <c r="M19" s="39">
        <v>0</v>
      </c>
      <c r="N19" s="39">
        <v>0</v>
      </c>
      <c r="O19" s="39">
        <v>514563787.20000005</v>
      </c>
      <c r="P19" s="287">
        <v>755689.5120882988</v>
      </c>
      <c r="Q19" s="22"/>
      <c r="R19" s="6"/>
      <c r="S19" s="1"/>
    </row>
    <row r="20" spans="1:19" s="3" customFormat="1" ht="9">
      <c r="A20" s="6"/>
      <c r="B20" s="133" t="s">
        <v>10</v>
      </c>
      <c r="C20" s="37">
        <v>295471024.39999998</v>
      </c>
      <c r="D20" s="37">
        <v>291486981.60000002</v>
      </c>
      <c r="E20" s="37">
        <v>283779365.39999998</v>
      </c>
      <c r="F20" s="37">
        <v>295246179.39999998</v>
      </c>
      <c r="G20" s="37">
        <v>311051035.19999999</v>
      </c>
      <c r="H20" s="37">
        <v>278935552.19999999</v>
      </c>
      <c r="I20" s="37">
        <v>312573005</v>
      </c>
      <c r="J20" s="37">
        <v>306621720</v>
      </c>
      <c r="K20" s="37">
        <v>0</v>
      </c>
      <c r="L20" s="37">
        <v>0</v>
      </c>
      <c r="M20" s="37">
        <v>0</v>
      </c>
      <c r="N20" s="37">
        <v>0</v>
      </c>
      <c r="O20" s="37">
        <v>2375164863.1999998</v>
      </c>
      <c r="P20" s="119">
        <v>3486468.0329820658</v>
      </c>
      <c r="Q20" s="22"/>
      <c r="R20" s="6"/>
      <c r="S20" s="1"/>
    </row>
    <row r="21" spans="1:19" s="3" customFormat="1" ht="9">
      <c r="A21" s="6"/>
      <c r="B21" s="286" t="s">
        <v>11</v>
      </c>
      <c r="C21" s="39">
        <v>170184272.80000001</v>
      </c>
      <c r="D21" s="39">
        <v>197207754</v>
      </c>
      <c r="E21" s="39">
        <v>178659207.59999999</v>
      </c>
      <c r="F21" s="39">
        <v>168722824.80000001</v>
      </c>
      <c r="G21" s="39">
        <v>159611725.40000001</v>
      </c>
      <c r="H21" s="39">
        <v>154325122.59999999</v>
      </c>
      <c r="I21" s="39">
        <v>169172071.80000001</v>
      </c>
      <c r="J21" s="39">
        <v>164237834.59999999</v>
      </c>
      <c r="K21" s="39">
        <v>0</v>
      </c>
      <c r="L21" s="39">
        <v>0</v>
      </c>
      <c r="M21" s="39">
        <v>0</v>
      </c>
      <c r="N21" s="39">
        <v>0</v>
      </c>
      <c r="O21" s="39">
        <v>1362120813.5999999</v>
      </c>
      <c r="P21" s="287">
        <v>1996814.1484676688</v>
      </c>
      <c r="Q21" s="22"/>
      <c r="R21" s="6"/>
      <c r="S21" s="1"/>
    </row>
    <row r="22" spans="1:19" s="3" customFormat="1" ht="9">
      <c r="A22" s="6"/>
      <c r="B22" s="133" t="s">
        <v>155</v>
      </c>
      <c r="C22" s="37">
        <v>106565725.40000001</v>
      </c>
      <c r="D22" s="37">
        <v>111450414.8</v>
      </c>
      <c r="E22" s="37">
        <v>104281349.8</v>
      </c>
      <c r="F22" s="37">
        <v>102108464.40000001</v>
      </c>
      <c r="G22" s="37">
        <v>120791062.8</v>
      </c>
      <c r="H22" s="37">
        <v>109449812</v>
      </c>
      <c r="I22" s="37">
        <v>136555884</v>
      </c>
      <c r="J22" s="37">
        <v>121428035.40000001</v>
      </c>
      <c r="K22" s="37">
        <v>0</v>
      </c>
      <c r="L22" s="37">
        <v>0</v>
      </c>
      <c r="M22" s="37">
        <v>0</v>
      </c>
      <c r="N22" s="37">
        <v>0</v>
      </c>
      <c r="O22" s="37">
        <v>912630748.5999999</v>
      </c>
      <c r="P22" s="119">
        <v>1341015.3332685479</v>
      </c>
      <c r="Q22" s="22"/>
      <c r="R22" s="6"/>
      <c r="S22" s="1"/>
    </row>
    <row r="23" spans="1:19" s="3" customFormat="1" ht="9">
      <c r="A23" s="6"/>
      <c r="B23" s="286" t="s">
        <v>113</v>
      </c>
      <c r="C23" s="39">
        <v>55753795</v>
      </c>
      <c r="D23" s="39">
        <v>60118439</v>
      </c>
      <c r="E23" s="39">
        <v>48682032.600000001</v>
      </c>
      <c r="F23" s="39">
        <v>47868875.399999999</v>
      </c>
      <c r="G23" s="39">
        <v>25129293</v>
      </c>
      <c r="H23" s="39">
        <v>49383173.799999997</v>
      </c>
      <c r="I23" s="39">
        <v>59396759.200000003</v>
      </c>
      <c r="J23" s="39">
        <v>50473252.200000003</v>
      </c>
      <c r="K23" s="39">
        <v>0</v>
      </c>
      <c r="L23" s="39">
        <v>0</v>
      </c>
      <c r="M23" s="39">
        <v>0</v>
      </c>
      <c r="N23" s="39">
        <v>0</v>
      </c>
      <c r="O23" s="39">
        <v>396805620.19999999</v>
      </c>
      <c r="P23" s="287">
        <v>581732.81299357116</v>
      </c>
      <c r="Q23" s="22"/>
      <c r="R23" s="6"/>
      <c r="S23" s="1"/>
    </row>
    <row r="24" spans="1:19" s="3" customFormat="1" ht="9">
      <c r="A24" s="6"/>
      <c r="B24" s="133" t="s">
        <v>111</v>
      </c>
      <c r="C24" s="37">
        <v>65257509.399999999</v>
      </c>
      <c r="D24" s="37">
        <v>63293891.600000001</v>
      </c>
      <c r="E24" s="37">
        <v>69448547</v>
      </c>
      <c r="F24" s="37">
        <v>57118566.399999999</v>
      </c>
      <c r="G24" s="37">
        <v>64049117</v>
      </c>
      <c r="H24" s="37">
        <v>66107096.600000001</v>
      </c>
      <c r="I24" s="37">
        <v>71614281</v>
      </c>
      <c r="J24" s="37">
        <v>67993604.799999997</v>
      </c>
      <c r="K24" s="37">
        <v>0</v>
      </c>
      <c r="L24" s="37">
        <v>0</v>
      </c>
      <c r="M24" s="37">
        <v>0</v>
      </c>
      <c r="N24" s="37">
        <v>0</v>
      </c>
      <c r="O24" s="37">
        <v>524882613.80000001</v>
      </c>
      <c r="P24" s="119">
        <v>770464.04840143211</v>
      </c>
      <c r="Q24" s="22"/>
      <c r="R24" s="6"/>
      <c r="S24" s="1"/>
    </row>
    <row r="25" spans="1:19" s="3" customFormat="1" ht="9">
      <c r="A25" s="6"/>
      <c r="B25" s="286" t="s">
        <v>12</v>
      </c>
      <c r="C25" s="39">
        <v>243626087</v>
      </c>
      <c r="D25" s="39">
        <v>208146871.80000001</v>
      </c>
      <c r="E25" s="39">
        <v>239273893</v>
      </c>
      <c r="F25" s="39">
        <v>241167359.19999999</v>
      </c>
      <c r="G25" s="39">
        <v>252304483.80000001</v>
      </c>
      <c r="H25" s="39">
        <v>214849804.40000001</v>
      </c>
      <c r="I25" s="39">
        <v>251792672.80000001</v>
      </c>
      <c r="J25" s="39">
        <v>232590007.19999999</v>
      </c>
      <c r="K25" s="39">
        <v>0</v>
      </c>
      <c r="L25" s="39">
        <v>0</v>
      </c>
      <c r="M25" s="39">
        <v>0</v>
      </c>
      <c r="N25" s="39">
        <v>0</v>
      </c>
      <c r="O25" s="39">
        <v>1883751179.2</v>
      </c>
      <c r="P25" s="287">
        <v>2765273.8934089085</v>
      </c>
      <c r="Q25" s="22"/>
      <c r="R25" s="6"/>
      <c r="S25" s="1"/>
    </row>
    <row r="26" spans="1:19" s="3" customFormat="1" ht="9">
      <c r="A26" s="6"/>
      <c r="B26" s="279" t="s">
        <v>0</v>
      </c>
      <c r="C26" s="88">
        <v>4261258829.4000001</v>
      </c>
      <c r="D26" s="88">
        <v>3956106518.1999998</v>
      </c>
      <c r="E26" s="88">
        <v>4209666277.8000002</v>
      </c>
      <c r="F26" s="88">
        <v>4155394381</v>
      </c>
      <c r="G26" s="88">
        <v>4374295838.3999996</v>
      </c>
      <c r="H26" s="88">
        <v>4068824742.2000003</v>
      </c>
      <c r="I26" s="88">
        <v>4500582542.7999992</v>
      </c>
      <c r="J26" s="88">
        <v>4379527033.1999998</v>
      </c>
      <c r="K26" s="88">
        <v>0</v>
      </c>
      <c r="L26" s="88">
        <v>0</v>
      </c>
      <c r="M26" s="88">
        <v>0</v>
      </c>
      <c r="N26" s="88">
        <v>0</v>
      </c>
      <c r="O26" s="88">
        <v>33905656163.000004</v>
      </c>
      <c r="P26" s="280">
        <v>49776288.393158212</v>
      </c>
      <c r="Q26" s="22"/>
      <c r="R26" s="6"/>
      <c r="S26" s="1"/>
    </row>
    <row r="27" spans="1:19" s="3" customFormat="1" ht="18" customHeight="1">
      <c r="A27" s="6"/>
      <c r="B27" s="279" t="s">
        <v>5</v>
      </c>
      <c r="C27" s="88">
        <v>5902429.2948265113</v>
      </c>
      <c r="D27" s="88">
        <v>5618830.9825587999</v>
      </c>
      <c r="E27" s="88">
        <v>6171897.7198821232</v>
      </c>
      <c r="F27" s="88">
        <v>6202729.2120072236</v>
      </c>
      <c r="G27" s="88">
        <v>6415146.3451977642</v>
      </c>
      <c r="H27" s="88">
        <v>5974165.2725857841</v>
      </c>
      <c r="I27" s="88">
        <v>6844263.7936645513</v>
      </c>
      <c r="J27" s="88">
        <v>6646825.7724354593</v>
      </c>
      <c r="K27" s="88">
        <v>0</v>
      </c>
      <c r="L27" s="88">
        <v>0</v>
      </c>
      <c r="M27" s="88">
        <v>0</v>
      </c>
      <c r="N27" s="88">
        <v>0</v>
      </c>
      <c r="O27" s="88">
        <v>49776288.393158212</v>
      </c>
      <c r="P27" s="280"/>
      <c r="Q27" s="22"/>
      <c r="R27" s="6"/>
      <c r="S27" s="1"/>
    </row>
    <row r="28" spans="1:19" s="1" customFormat="1" ht="18" customHeight="1">
      <c r="A28" s="6"/>
      <c r="B28" s="281" t="s">
        <v>26</v>
      </c>
      <c r="C28" s="202">
        <v>721.95</v>
      </c>
      <c r="D28" s="202">
        <v>704.08</v>
      </c>
      <c r="E28" s="202">
        <v>682.07</v>
      </c>
      <c r="F28" s="202">
        <v>669.93000000000006</v>
      </c>
      <c r="G28" s="202">
        <v>681.87</v>
      </c>
      <c r="H28" s="202">
        <v>681.07</v>
      </c>
      <c r="I28" s="202">
        <v>657.57</v>
      </c>
      <c r="J28" s="202">
        <v>658.89</v>
      </c>
      <c r="K28" s="202">
        <v>1</v>
      </c>
      <c r="L28" s="202">
        <v>1</v>
      </c>
      <c r="M28" s="202">
        <v>1</v>
      </c>
      <c r="N28" s="202">
        <v>1</v>
      </c>
      <c r="O28" s="282"/>
      <c r="P28" s="283"/>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4"/>
      <c r="B30" s="321" t="s">
        <v>42</v>
      </c>
      <c r="C30" s="322"/>
      <c r="D30" s="322"/>
      <c r="E30" s="322"/>
      <c r="F30" s="322"/>
      <c r="G30" s="322"/>
      <c r="H30" s="322"/>
      <c r="I30" s="322"/>
      <c r="J30" s="322"/>
      <c r="K30" s="322"/>
      <c r="L30" s="322"/>
      <c r="M30" s="322"/>
      <c r="N30" s="322"/>
      <c r="O30" s="322"/>
      <c r="P30" s="323"/>
      <c r="Q30" s="9"/>
      <c r="R30" s="6"/>
    </row>
    <row r="31" spans="1:19" s="1" customFormat="1" ht="22.5" customHeight="1">
      <c r="A31" s="6"/>
      <c r="B31" s="273" t="s">
        <v>8</v>
      </c>
      <c r="C31" s="42" t="s">
        <v>33</v>
      </c>
      <c r="D31" s="42" t="s">
        <v>34</v>
      </c>
      <c r="E31" s="42" t="s">
        <v>35</v>
      </c>
      <c r="F31" s="42" t="s">
        <v>36</v>
      </c>
      <c r="G31" s="42" t="s">
        <v>37</v>
      </c>
      <c r="H31" s="42" t="s">
        <v>38</v>
      </c>
      <c r="I31" s="42" t="s">
        <v>39</v>
      </c>
      <c r="J31" s="42" t="s">
        <v>40</v>
      </c>
      <c r="K31" s="42" t="s">
        <v>41</v>
      </c>
      <c r="L31" s="40" t="s">
        <v>66</v>
      </c>
      <c r="M31" s="40" t="s">
        <v>67</v>
      </c>
      <c r="N31" s="40" t="s">
        <v>68</v>
      </c>
      <c r="O31" s="42" t="s">
        <v>28</v>
      </c>
      <c r="P31" s="274" t="s">
        <v>29</v>
      </c>
      <c r="Q31" s="23"/>
      <c r="R31" s="6"/>
    </row>
    <row r="32" spans="1:19" s="1" customFormat="1" ht="9">
      <c r="A32" s="6"/>
      <c r="B32" s="131" t="s">
        <v>152</v>
      </c>
      <c r="C32" s="36">
        <v>170861870.95798317</v>
      </c>
      <c r="D32" s="36">
        <v>152800400.8655462</v>
      </c>
      <c r="E32" s="36">
        <v>165219868.85714284</v>
      </c>
      <c r="F32" s="36">
        <v>171101640.42016804</v>
      </c>
      <c r="G32" s="36">
        <v>180267731.8655462</v>
      </c>
      <c r="H32" s="36">
        <v>165965183.13445377</v>
      </c>
      <c r="I32" s="36">
        <v>172057582.63025209</v>
      </c>
      <c r="J32" s="36">
        <v>169354480.57142857</v>
      </c>
      <c r="K32" s="36">
        <v>0</v>
      </c>
      <c r="L32" s="36">
        <v>0</v>
      </c>
      <c r="M32" s="36">
        <v>0</v>
      </c>
      <c r="N32" s="36">
        <v>0</v>
      </c>
      <c r="O32" s="106">
        <v>1347628759.3025208</v>
      </c>
      <c r="P32" s="275">
        <v>1978066.0584233329</v>
      </c>
      <c r="Q32" s="23"/>
      <c r="R32" s="6"/>
    </row>
    <row r="33" spans="1:19" s="1" customFormat="1" ht="9">
      <c r="A33" s="6"/>
      <c r="B33" s="124" t="s">
        <v>1</v>
      </c>
      <c r="C33" s="105">
        <v>400584136.17647058</v>
      </c>
      <c r="D33" s="105">
        <v>370996867.24369746</v>
      </c>
      <c r="E33" s="105">
        <v>366784504.17647058</v>
      </c>
      <c r="F33" s="105">
        <v>385632774.48739493</v>
      </c>
      <c r="G33" s="105">
        <v>387015798.85714281</v>
      </c>
      <c r="H33" s="105">
        <v>350622984.26890755</v>
      </c>
      <c r="I33" s="105">
        <v>392708736.28571427</v>
      </c>
      <c r="J33" s="105">
        <v>394273062.9663865</v>
      </c>
      <c r="K33" s="105">
        <v>0</v>
      </c>
      <c r="L33" s="105">
        <v>0</v>
      </c>
      <c r="M33" s="105">
        <v>0</v>
      </c>
      <c r="N33" s="105">
        <v>0</v>
      </c>
      <c r="O33" s="105">
        <v>3048618864.4621844</v>
      </c>
      <c r="P33" s="125">
        <v>4473165.7238493832</v>
      </c>
      <c r="Q33" s="23"/>
      <c r="R33" s="6"/>
    </row>
    <row r="34" spans="1:19" s="3" customFormat="1" ht="9">
      <c r="A34" s="6"/>
      <c r="B34" s="192" t="s">
        <v>69</v>
      </c>
      <c r="C34" s="36">
        <v>130208631.28571427</v>
      </c>
      <c r="D34" s="36">
        <v>113104447.9327731</v>
      </c>
      <c r="E34" s="36">
        <v>136726891.99159664</v>
      </c>
      <c r="F34" s="36">
        <v>140907251.2352941</v>
      </c>
      <c r="G34" s="36">
        <v>142322049.6722689</v>
      </c>
      <c r="H34" s="36">
        <v>130711470.59663865</v>
      </c>
      <c r="I34" s="36">
        <v>152855829.45378152</v>
      </c>
      <c r="J34" s="36">
        <v>146324018.7142857</v>
      </c>
      <c r="K34" s="36">
        <v>0</v>
      </c>
      <c r="L34" s="36">
        <v>0</v>
      </c>
      <c r="M34" s="36">
        <v>0</v>
      </c>
      <c r="N34" s="36">
        <v>0</v>
      </c>
      <c r="O34" s="106">
        <v>1093160590.8823528</v>
      </c>
      <c r="P34" s="275">
        <v>1606964.4241950454</v>
      </c>
      <c r="Q34" s="22"/>
      <c r="R34" s="6"/>
      <c r="S34" s="1"/>
    </row>
    <row r="35" spans="1:19" s="3" customFormat="1" ht="9">
      <c r="A35" s="6"/>
      <c r="B35" s="124" t="s">
        <v>30</v>
      </c>
      <c r="C35" s="105">
        <v>114967362.00840335</v>
      </c>
      <c r="D35" s="105">
        <v>117993138.99159662</v>
      </c>
      <c r="E35" s="105">
        <v>94326515.462184861</v>
      </c>
      <c r="F35" s="105">
        <v>83818999.74789916</v>
      </c>
      <c r="G35" s="105">
        <v>99458861.243697464</v>
      </c>
      <c r="H35" s="105">
        <v>85080824.554621845</v>
      </c>
      <c r="I35" s="105">
        <v>116933939.92436974</v>
      </c>
      <c r="J35" s="105">
        <v>100122719.64705881</v>
      </c>
      <c r="K35" s="105">
        <v>0</v>
      </c>
      <c r="L35" s="105">
        <v>0</v>
      </c>
      <c r="M35" s="105">
        <v>0</v>
      </c>
      <c r="N35" s="105">
        <v>0</v>
      </c>
      <c r="O35" s="105">
        <v>812702361.57983184</v>
      </c>
      <c r="P35" s="125">
        <v>1190809.2039990677</v>
      </c>
      <c r="Q35" s="22"/>
      <c r="R35" s="6"/>
      <c r="S35" s="1"/>
    </row>
    <row r="36" spans="1:19" s="3" customFormat="1" ht="9">
      <c r="A36" s="6"/>
      <c r="B36" s="191" t="s">
        <v>97</v>
      </c>
      <c r="C36" s="35">
        <v>526553413.53781509</v>
      </c>
      <c r="D36" s="35">
        <v>454909614.4285714</v>
      </c>
      <c r="E36" s="35">
        <v>540784507.10084033</v>
      </c>
      <c r="F36" s="35">
        <v>455564917.56302518</v>
      </c>
      <c r="G36" s="35">
        <v>547646342.41176462</v>
      </c>
      <c r="H36" s="35">
        <v>506190451.73109239</v>
      </c>
      <c r="I36" s="35">
        <v>556237950.49579823</v>
      </c>
      <c r="J36" s="35">
        <v>600244243.42857134</v>
      </c>
      <c r="K36" s="35">
        <v>0</v>
      </c>
      <c r="L36" s="35">
        <v>0</v>
      </c>
      <c r="M36" s="35">
        <v>0</v>
      </c>
      <c r="N36" s="35">
        <v>0</v>
      </c>
      <c r="O36" s="106">
        <v>4188131440.6974788</v>
      </c>
      <c r="P36" s="275">
        <v>6151604.4884513458</v>
      </c>
      <c r="Q36" s="22"/>
      <c r="R36" s="6"/>
      <c r="S36" s="1"/>
    </row>
    <row r="37" spans="1:19" s="3" customFormat="1" ht="9">
      <c r="A37" s="6"/>
      <c r="B37" s="124" t="s">
        <v>153</v>
      </c>
      <c r="C37" s="105">
        <v>1082706633.7731092</v>
      </c>
      <c r="D37" s="105">
        <v>967609119.84873939</v>
      </c>
      <c r="E37" s="105">
        <v>1042497113.7142856</v>
      </c>
      <c r="F37" s="105">
        <v>1123809256.1764705</v>
      </c>
      <c r="G37" s="105">
        <v>1144424772.6890755</v>
      </c>
      <c r="H37" s="105">
        <v>1109942263.7647059</v>
      </c>
      <c r="I37" s="105">
        <v>1140002272.1764705</v>
      </c>
      <c r="J37" s="105">
        <v>1141812806.9243696</v>
      </c>
      <c r="K37" s="105">
        <v>0</v>
      </c>
      <c r="L37" s="105">
        <v>0</v>
      </c>
      <c r="M37" s="105">
        <v>0</v>
      </c>
      <c r="N37" s="105">
        <v>0</v>
      </c>
      <c r="O37" s="105">
        <v>8752804239.0672264</v>
      </c>
      <c r="P37" s="125">
        <v>12854578.743199948</v>
      </c>
      <c r="Q37" s="22"/>
      <c r="R37" s="6"/>
      <c r="S37" s="1"/>
    </row>
    <row r="38" spans="1:19" s="3" customFormat="1" ht="9">
      <c r="A38" s="6"/>
      <c r="B38" s="191" t="s">
        <v>2</v>
      </c>
      <c r="C38" s="36">
        <v>83304997.537815124</v>
      </c>
      <c r="D38" s="36">
        <v>92406617.35294117</v>
      </c>
      <c r="E38" s="36">
        <v>93948853.579831928</v>
      </c>
      <c r="F38" s="36">
        <v>86045311.016806722</v>
      </c>
      <c r="G38" s="36">
        <v>94355919.319327727</v>
      </c>
      <c r="H38" s="36">
        <v>80850473.436974779</v>
      </c>
      <c r="I38" s="36">
        <v>90652876.638655454</v>
      </c>
      <c r="J38" s="36">
        <v>81330010.605042011</v>
      </c>
      <c r="K38" s="36">
        <v>0</v>
      </c>
      <c r="L38" s="36">
        <v>0</v>
      </c>
      <c r="M38" s="36">
        <v>0</v>
      </c>
      <c r="N38" s="36">
        <v>0</v>
      </c>
      <c r="O38" s="106">
        <v>702895059.48739481</v>
      </c>
      <c r="P38" s="275">
        <v>1031197.8244767085</v>
      </c>
      <c r="Q38" s="22"/>
      <c r="R38" s="6"/>
      <c r="S38" s="1"/>
    </row>
    <row r="39" spans="1:19" s="3" customFormat="1" ht="9">
      <c r="A39" s="6"/>
      <c r="B39" s="124" t="s">
        <v>3</v>
      </c>
      <c r="C39" s="105">
        <v>144960934.76470587</v>
      </c>
      <c r="D39" s="105">
        <v>132653359.21008402</v>
      </c>
      <c r="E39" s="105">
        <v>154724607.18487394</v>
      </c>
      <c r="F39" s="105">
        <v>164282313.53781512</v>
      </c>
      <c r="G39" s="105">
        <v>159927399.85714284</v>
      </c>
      <c r="H39" s="105">
        <v>151022481.77310923</v>
      </c>
      <c r="I39" s="105">
        <v>179095326.00840336</v>
      </c>
      <c r="J39" s="105">
        <v>142594502.80672267</v>
      </c>
      <c r="K39" s="105">
        <v>0</v>
      </c>
      <c r="L39" s="105">
        <v>0</v>
      </c>
      <c r="M39" s="105">
        <v>0</v>
      </c>
      <c r="N39" s="105">
        <v>0</v>
      </c>
      <c r="O39" s="105">
        <v>1229260925.1428568</v>
      </c>
      <c r="P39" s="125">
        <v>1806327.1347632671</v>
      </c>
      <c r="Q39" s="22"/>
      <c r="R39" s="6"/>
      <c r="S39" s="1"/>
    </row>
    <row r="40" spans="1:19" s="3" customFormat="1" ht="9">
      <c r="A40" s="6"/>
      <c r="B40" s="226" t="s">
        <v>154</v>
      </c>
      <c r="C40" s="210">
        <v>500696117.1512605</v>
      </c>
      <c r="D40" s="210">
        <v>462879993.08403355</v>
      </c>
      <c r="E40" s="210">
        <v>519419740.27731091</v>
      </c>
      <c r="F40" s="210">
        <v>506836829.65546215</v>
      </c>
      <c r="G40" s="210">
        <v>546347050.88235295</v>
      </c>
      <c r="H40" s="210">
        <v>490892021.03361338</v>
      </c>
      <c r="I40" s="210">
        <v>562913423.90756297</v>
      </c>
      <c r="J40" s="210">
        <v>524659438.7731092</v>
      </c>
      <c r="K40" s="210">
        <v>0</v>
      </c>
      <c r="L40" s="210">
        <v>0</v>
      </c>
      <c r="M40" s="210">
        <v>0</v>
      </c>
      <c r="N40" s="210">
        <v>0</v>
      </c>
      <c r="O40" s="210">
        <v>4114644614.7647057</v>
      </c>
      <c r="P40" s="276">
        <v>6043387.2068087161</v>
      </c>
      <c r="Q40" s="22"/>
      <c r="R40" s="6"/>
      <c r="S40" s="1"/>
    </row>
    <row r="41" spans="1:19" s="3" customFormat="1" ht="9">
      <c r="A41" s="6"/>
      <c r="B41" s="277" t="s">
        <v>9</v>
      </c>
      <c r="C41" s="217">
        <v>57422597.201680668</v>
      </c>
      <c r="D41" s="217">
        <v>57072572.97478991</v>
      </c>
      <c r="E41" s="217">
        <v>60579060.495798312</v>
      </c>
      <c r="F41" s="217">
        <v>61057838.941176467</v>
      </c>
      <c r="G41" s="217">
        <v>68484593.907563016</v>
      </c>
      <c r="H41" s="217">
        <v>58079037.621848732</v>
      </c>
      <c r="I41" s="217">
        <v>63781785.59663865</v>
      </c>
      <c r="J41" s="217">
        <v>62358111.126050413</v>
      </c>
      <c r="K41" s="217">
        <v>0</v>
      </c>
      <c r="L41" s="217">
        <v>0</v>
      </c>
      <c r="M41" s="217">
        <v>0</v>
      </c>
      <c r="N41" s="217">
        <v>0</v>
      </c>
      <c r="O41" s="218">
        <v>488835597.86554617</v>
      </c>
      <c r="P41" s="278">
        <v>717905.03652763204</v>
      </c>
      <c r="Q41" s="22"/>
      <c r="R41" s="6"/>
      <c r="S41" s="1"/>
    </row>
    <row r="42" spans="1:19" s="3" customFormat="1" ht="9">
      <c r="A42" s="6"/>
      <c r="B42" s="226" t="s">
        <v>10</v>
      </c>
      <c r="C42" s="210">
        <v>287894844.31092435</v>
      </c>
      <c r="D42" s="210">
        <v>284012956.3865546</v>
      </c>
      <c r="E42" s="210">
        <v>276502971.52100837</v>
      </c>
      <c r="F42" s="210">
        <v>290055708.88235295</v>
      </c>
      <c r="G42" s="210">
        <v>305582712.93277311</v>
      </c>
      <c r="H42" s="210">
        <v>274031824.815126</v>
      </c>
      <c r="I42" s="210">
        <v>307077926.2352941</v>
      </c>
      <c r="J42" s="210">
        <v>301231265.87394953</v>
      </c>
      <c r="K42" s="210">
        <v>0</v>
      </c>
      <c r="L42" s="210">
        <v>0</v>
      </c>
      <c r="M42" s="210">
        <v>0</v>
      </c>
      <c r="N42" s="210">
        <v>0</v>
      </c>
      <c r="O42" s="210">
        <v>2326390210.957983</v>
      </c>
      <c r="P42" s="276">
        <v>3415185.4012782085</v>
      </c>
      <c r="Q42" s="22"/>
      <c r="R42" s="6"/>
      <c r="S42" s="1"/>
    </row>
    <row r="43" spans="1:19" s="3" customFormat="1" ht="9">
      <c r="A43" s="6"/>
      <c r="B43" s="277" t="s">
        <v>11</v>
      </c>
      <c r="C43" s="217">
        <v>161675059.13445377</v>
      </c>
      <c r="D43" s="217">
        <v>187347366.25210083</v>
      </c>
      <c r="E43" s="217">
        <v>169726247.18487394</v>
      </c>
      <c r="F43" s="217">
        <v>160286683.63025209</v>
      </c>
      <c r="G43" s="217">
        <v>151631139.10924369</v>
      </c>
      <c r="H43" s="217">
        <v>146608866.55462185</v>
      </c>
      <c r="I43" s="217">
        <v>160713468.17647058</v>
      </c>
      <c r="J43" s="217">
        <v>156025942.89075628</v>
      </c>
      <c r="K43" s="217">
        <v>0</v>
      </c>
      <c r="L43" s="217">
        <v>0</v>
      </c>
      <c r="M43" s="217">
        <v>0</v>
      </c>
      <c r="N43" s="217">
        <v>0</v>
      </c>
      <c r="O43" s="218">
        <v>1294014772.9327731</v>
      </c>
      <c r="P43" s="278">
        <v>1896973.4410685552</v>
      </c>
      <c r="Q43" s="22"/>
      <c r="R43" s="6"/>
      <c r="S43" s="1"/>
    </row>
    <row r="44" spans="1:19" s="3" customFormat="1" ht="9">
      <c r="A44" s="6"/>
      <c r="B44" s="226" t="s">
        <v>155</v>
      </c>
      <c r="C44" s="210">
        <v>102467043.74789914</v>
      </c>
      <c r="D44" s="210">
        <v>107163860.35294117</v>
      </c>
      <c r="E44" s="210">
        <v>100270528.78991596</v>
      </c>
      <c r="F44" s="210">
        <v>98700693.067226887</v>
      </c>
      <c r="G44" s="210">
        <v>116759777.94117646</v>
      </c>
      <c r="H44" s="210">
        <v>105797030.21008402</v>
      </c>
      <c r="I44" s="210">
        <v>131998463.53781511</v>
      </c>
      <c r="J44" s="210">
        <v>117375492.10084033</v>
      </c>
      <c r="K44" s="210">
        <v>0</v>
      </c>
      <c r="L44" s="210">
        <v>0</v>
      </c>
      <c r="M44" s="210">
        <v>0</v>
      </c>
      <c r="N44" s="210">
        <v>0</v>
      </c>
      <c r="O44" s="210">
        <v>880532889.74789906</v>
      </c>
      <c r="P44" s="276">
        <v>1293926.1470477111</v>
      </c>
      <c r="Q44" s="22"/>
      <c r="R44" s="6"/>
      <c r="S44" s="1"/>
    </row>
    <row r="45" spans="1:19" s="3" customFormat="1" ht="9">
      <c r="A45" s="6"/>
      <c r="B45" s="277" t="s">
        <v>113</v>
      </c>
      <c r="C45" s="217">
        <v>52966105.210084029</v>
      </c>
      <c r="D45" s="217">
        <v>57112517.042016804</v>
      </c>
      <c r="E45" s="217">
        <v>46247930.97478991</v>
      </c>
      <c r="F45" s="217">
        <v>45475431.689075626</v>
      </c>
      <c r="G45" s="217">
        <v>23872828.294117644</v>
      </c>
      <c r="H45" s="217">
        <v>46914015.092436969</v>
      </c>
      <c r="I45" s="217">
        <v>56426921.201680668</v>
      </c>
      <c r="J45" s="217">
        <v>47949589.495798312</v>
      </c>
      <c r="K45" s="217">
        <v>0</v>
      </c>
      <c r="L45" s="217">
        <v>0</v>
      </c>
      <c r="M45" s="217">
        <v>0</v>
      </c>
      <c r="N45" s="217">
        <v>0</v>
      </c>
      <c r="O45" s="218">
        <v>376965338.99999994</v>
      </c>
      <c r="P45" s="278">
        <v>552646.17206348304</v>
      </c>
      <c r="Q45" s="22"/>
      <c r="R45" s="6"/>
      <c r="S45" s="1"/>
    </row>
    <row r="46" spans="1:19" s="3" customFormat="1" ht="9">
      <c r="A46" s="6"/>
      <c r="B46" s="226" t="s">
        <v>111</v>
      </c>
      <c r="C46" s="210">
        <v>61994633.941176467</v>
      </c>
      <c r="D46" s="210">
        <v>60129197.016806722</v>
      </c>
      <c r="E46" s="210">
        <v>65976119.705882348</v>
      </c>
      <c r="F46" s="210">
        <v>54262638.067226887</v>
      </c>
      <c r="G46" s="210">
        <v>60846661.126050413</v>
      </c>
      <c r="H46" s="210">
        <v>62801741.806722686</v>
      </c>
      <c r="I46" s="210">
        <v>68033566.957983181</v>
      </c>
      <c r="J46" s="210">
        <v>64593924.630252093</v>
      </c>
      <c r="K46" s="210">
        <v>0</v>
      </c>
      <c r="L46" s="210">
        <v>0</v>
      </c>
      <c r="M46" s="210">
        <v>0</v>
      </c>
      <c r="N46" s="210">
        <v>0</v>
      </c>
      <c r="O46" s="210">
        <v>498638483.25210083</v>
      </c>
      <c r="P46" s="276">
        <v>731940.84619272838</v>
      </c>
      <c r="Q46" s="22"/>
      <c r="R46" s="6"/>
      <c r="S46" s="1"/>
    </row>
    <row r="47" spans="1:19" s="3" customFormat="1" ht="9">
      <c r="A47" s="6"/>
      <c r="B47" s="277" t="s">
        <v>12</v>
      </c>
      <c r="C47" s="217">
        <v>237622980.13445377</v>
      </c>
      <c r="D47" s="217">
        <v>203017996.09243697</v>
      </c>
      <c r="E47" s="217">
        <v>233378027.11764705</v>
      </c>
      <c r="F47" s="217">
        <v>239153435.56302521</v>
      </c>
      <c r="G47" s="217">
        <v>250197556.94117644</v>
      </c>
      <c r="H47" s="217">
        <v>213055651.3865546</v>
      </c>
      <c r="I47" s="217">
        <v>249690019.99999997</v>
      </c>
      <c r="J47" s="217">
        <v>230647710.6722689</v>
      </c>
      <c r="K47" s="217">
        <v>0</v>
      </c>
      <c r="L47" s="217">
        <v>0</v>
      </c>
      <c r="M47" s="217">
        <v>0</v>
      </c>
      <c r="N47" s="217">
        <v>0</v>
      </c>
      <c r="O47" s="218">
        <v>1856763377.9075627</v>
      </c>
      <c r="P47" s="278">
        <v>2726154.3288898706</v>
      </c>
      <c r="Q47" s="22"/>
      <c r="R47" s="6"/>
      <c r="S47" s="1"/>
    </row>
    <row r="48" spans="1:19" s="3" customFormat="1" ht="9">
      <c r="A48" s="6"/>
      <c r="B48" s="279" t="s">
        <v>0</v>
      </c>
      <c r="C48" s="88">
        <v>4116887360.8739486</v>
      </c>
      <c r="D48" s="88">
        <v>3821210025.0756297</v>
      </c>
      <c r="E48" s="88">
        <v>4067113488.1344543</v>
      </c>
      <c r="F48" s="88">
        <v>4066991723.6806712</v>
      </c>
      <c r="G48" s="88">
        <v>4279141197.0504198</v>
      </c>
      <c r="H48" s="88">
        <v>3978566321.7815118</v>
      </c>
      <c r="I48" s="88">
        <v>4401180089.2268906</v>
      </c>
      <c r="J48" s="88">
        <v>4280897321.2268896</v>
      </c>
      <c r="K48" s="88">
        <v>0</v>
      </c>
      <c r="L48" s="88">
        <v>0</v>
      </c>
      <c r="M48" s="88">
        <v>0</v>
      </c>
      <c r="N48" s="88">
        <v>0</v>
      </c>
      <c r="O48" s="88">
        <v>33011987527.050419</v>
      </c>
      <c r="P48" s="280">
        <v>48470832.181235</v>
      </c>
      <c r="Q48" s="22"/>
      <c r="R48" s="6"/>
      <c r="S48" s="1"/>
    </row>
    <row r="49" spans="1:19" s="3" customFormat="1" ht="9">
      <c r="A49" s="6"/>
      <c r="B49" s="279" t="s">
        <v>5</v>
      </c>
      <c r="C49" s="88">
        <v>5702454.9634655425</v>
      </c>
      <c r="D49" s="88">
        <v>5427238.4176167902</v>
      </c>
      <c r="E49" s="88">
        <v>5962897.4857924469</v>
      </c>
      <c r="F49" s="88">
        <v>6070771.1606894312</v>
      </c>
      <c r="G49" s="88">
        <v>6275596.8103163652</v>
      </c>
      <c r="H49" s="88">
        <v>5841640.8324863985</v>
      </c>
      <c r="I49" s="88">
        <v>6693097.4485254651</v>
      </c>
      <c r="J49" s="88">
        <v>6497135.0623425609</v>
      </c>
      <c r="K49" s="88">
        <v>0</v>
      </c>
      <c r="L49" s="88">
        <v>0</v>
      </c>
      <c r="M49" s="88">
        <v>0</v>
      </c>
      <c r="N49" s="88">
        <v>0</v>
      </c>
      <c r="O49" s="88">
        <v>48470832.181235</v>
      </c>
      <c r="P49" s="280"/>
      <c r="Q49" s="22"/>
      <c r="R49" s="6"/>
      <c r="S49" s="1"/>
    </row>
    <row r="50" spans="1:19" s="1" customFormat="1" ht="18" customHeight="1">
      <c r="A50" s="6"/>
      <c r="B50" s="281" t="s">
        <v>26</v>
      </c>
      <c r="C50" s="202">
        <v>721.95</v>
      </c>
      <c r="D50" s="202">
        <v>704.08</v>
      </c>
      <c r="E50" s="202">
        <v>682.07</v>
      </c>
      <c r="F50" s="202">
        <v>669.93000000000006</v>
      </c>
      <c r="G50" s="202">
        <v>681.87</v>
      </c>
      <c r="H50" s="202">
        <v>681.07</v>
      </c>
      <c r="I50" s="202">
        <v>657.57</v>
      </c>
      <c r="J50" s="202">
        <v>658.89</v>
      </c>
      <c r="K50" s="202">
        <v>1</v>
      </c>
      <c r="L50" s="202">
        <v>1</v>
      </c>
      <c r="M50" s="202">
        <v>1</v>
      </c>
      <c r="N50" s="202">
        <v>1</v>
      </c>
      <c r="O50" s="282"/>
      <c r="P50" s="283"/>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0"/>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topLeftCell="A26" zoomScaleNormal="100" workbookViewId="0">
      <selection activeCell="H52" sqref="H52"/>
    </sheetView>
  </sheetViews>
  <sheetFormatPr baseColWidth="10" defaultColWidth="11.42578125" defaultRowHeight="14.25"/>
  <cols>
    <col min="1" max="1" width="4.140625" style="44" customWidth="1"/>
    <col min="2" max="2" width="20.85546875" style="17" customWidth="1"/>
    <col min="3" max="8" width="10.42578125" style="17" bestFit="1" customWidth="1"/>
    <col min="9" max="9" width="9" style="17" bestFit="1" customWidth="1"/>
    <col min="10" max="10" width="9.5703125" style="17" bestFit="1" customWidth="1"/>
    <col min="11" max="11" width="10.28515625" style="17" bestFit="1" customWidth="1"/>
    <col min="12" max="12" width="7.28515625" style="17" bestFit="1" customWidth="1"/>
    <col min="13" max="13" width="9.5703125" style="17" customWidth="1"/>
    <col min="14" max="14" width="9.28515625" style="17"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56"/>
    </row>
    <row r="8" spans="1:18" s="50" customFormat="1" ht="22.5" customHeight="1">
      <c r="A8" s="48"/>
      <c r="B8" s="296" t="s">
        <v>43</v>
      </c>
      <c r="C8" s="297"/>
      <c r="D8" s="297"/>
      <c r="E8" s="297"/>
      <c r="F8" s="297"/>
      <c r="G8" s="297"/>
      <c r="H8" s="297"/>
      <c r="I8" s="297"/>
      <c r="J8" s="297"/>
      <c r="K8" s="297"/>
      <c r="L8" s="297"/>
      <c r="M8" s="297"/>
      <c r="N8" s="297"/>
      <c r="O8" s="298"/>
      <c r="P8" s="56"/>
      <c r="Q8" s="56"/>
      <c r="R8" s="48"/>
    </row>
    <row r="9" spans="1:18" s="50" customFormat="1" ht="11.25" customHeight="1">
      <c r="A9" s="48"/>
      <c r="B9" s="69" t="s">
        <v>8</v>
      </c>
      <c r="C9" s="70" t="s">
        <v>33</v>
      </c>
      <c r="D9" s="70" t="s">
        <v>34</v>
      </c>
      <c r="E9" s="70" t="s">
        <v>35</v>
      </c>
      <c r="F9" s="70" t="s">
        <v>36</v>
      </c>
      <c r="G9" s="70" t="s">
        <v>37</v>
      </c>
      <c r="H9" s="70" t="s">
        <v>38</v>
      </c>
      <c r="I9" s="70" t="s">
        <v>39</v>
      </c>
      <c r="J9" s="70" t="s">
        <v>40</v>
      </c>
      <c r="K9" s="70" t="s">
        <v>41</v>
      </c>
      <c r="L9" s="208" t="s">
        <v>66</v>
      </c>
      <c r="M9" s="292" t="s">
        <v>67</v>
      </c>
      <c r="N9" s="292" t="s">
        <v>68</v>
      </c>
      <c r="O9" s="71" t="s">
        <v>0</v>
      </c>
      <c r="P9" s="56"/>
      <c r="Q9" s="56"/>
      <c r="R9" s="48"/>
    </row>
    <row r="10" spans="1:18" s="50" customFormat="1" ht="9">
      <c r="A10" s="48"/>
      <c r="B10" s="95" t="s">
        <v>152</v>
      </c>
      <c r="C10" s="37">
        <v>19120</v>
      </c>
      <c r="D10" s="37">
        <v>17602</v>
      </c>
      <c r="E10" s="37">
        <v>18459</v>
      </c>
      <c r="F10" s="37">
        <v>18671</v>
      </c>
      <c r="G10" s="37">
        <v>17945</v>
      </c>
      <c r="H10" s="37">
        <v>15435</v>
      </c>
      <c r="I10" s="37">
        <v>17468</v>
      </c>
      <c r="J10" s="37">
        <v>16847</v>
      </c>
      <c r="K10" s="37">
        <v>0</v>
      </c>
      <c r="L10" s="37">
        <v>0</v>
      </c>
      <c r="M10" s="37">
        <v>0</v>
      </c>
      <c r="N10" s="37">
        <v>0</v>
      </c>
      <c r="O10" s="75">
        <v>141547</v>
      </c>
      <c r="P10" s="56"/>
      <c r="Q10" s="56"/>
      <c r="R10" s="48"/>
    </row>
    <row r="11" spans="1:18" s="49" customFormat="1" ht="9">
      <c r="A11" s="48"/>
      <c r="B11" s="96" t="s">
        <v>1</v>
      </c>
      <c r="C11" s="107">
        <v>47007</v>
      </c>
      <c r="D11" s="107">
        <v>44357</v>
      </c>
      <c r="E11" s="107">
        <v>40941</v>
      </c>
      <c r="F11" s="107">
        <v>44840</v>
      </c>
      <c r="G11" s="107">
        <v>40523</v>
      </c>
      <c r="H11" s="107">
        <v>39153</v>
      </c>
      <c r="I11" s="107">
        <v>45444</v>
      </c>
      <c r="J11" s="107">
        <v>42429</v>
      </c>
      <c r="K11" s="107">
        <v>0</v>
      </c>
      <c r="L11" s="107">
        <v>0</v>
      </c>
      <c r="M11" s="107">
        <v>0</v>
      </c>
      <c r="N11" s="107">
        <v>0</v>
      </c>
      <c r="O11" s="107">
        <v>344694</v>
      </c>
      <c r="P11" s="56"/>
      <c r="Q11" s="56"/>
      <c r="R11" s="59"/>
    </row>
    <row r="12" spans="1:18" s="49" customFormat="1" ht="9">
      <c r="A12" s="48"/>
      <c r="B12" s="89" t="s">
        <v>69</v>
      </c>
      <c r="C12" s="37">
        <v>19306</v>
      </c>
      <c r="D12" s="37">
        <v>17440</v>
      </c>
      <c r="E12" s="37">
        <v>18566</v>
      </c>
      <c r="F12" s="37">
        <v>19522</v>
      </c>
      <c r="G12" s="37">
        <v>20151</v>
      </c>
      <c r="H12" s="37">
        <v>17187</v>
      </c>
      <c r="I12" s="37">
        <v>23471</v>
      </c>
      <c r="J12" s="37">
        <v>20572</v>
      </c>
      <c r="K12" s="37">
        <v>0</v>
      </c>
      <c r="L12" s="37">
        <v>0</v>
      </c>
      <c r="M12" s="37">
        <v>0</v>
      </c>
      <c r="N12" s="37">
        <v>0</v>
      </c>
      <c r="O12" s="75">
        <v>156215</v>
      </c>
      <c r="P12" s="56"/>
      <c r="Q12" s="56"/>
      <c r="R12" s="59"/>
    </row>
    <row r="13" spans="1:18" s="49" customFormat="1" ht="9">
      <c r="A13" s="48"/>
      <c r="B13" s="96" t="s">
        <v>30</v>
      </c>
      <c r="C13" s="107">
        <v>24004</v>
      </c>
      <c r="D13" s="107">
        <v>25855</v>
      </c>
      <c r="E13" s="107">
        <v>18561</v>
      </c>
      <c r="F13" s="107">
        <v>16028</v>
      </c>
      <c r="G13" s="107">
        <v>18013</v>
      </c>
      <c r="H13" s="107">
        <v>16132</v>
      </c>
      <c r="I13" s="107">
        <v>20769</v>
      </c>
      <c r="J13" s="107">
        <v>19266</v>
      </c>
      <c r="K13" s="107">
        <v>0</v>
      </c>
      <c r="L13" s="107">
        <v>0</v>
      </c>
      <c r="M13" s="107">
        <v>0</v>
      </c>
      <c r="N13" s="107">
        <v>0</v>
      </c>
      <c r="O13" s="107">
        <v>158628</v>
      </c>
      <c r="P13" s="56"/>
      <c r="Q13" s="56"/>
      <c r="R13" s="59"/>
    </row>
    <row r="14" spans="1:18" s="49" customFormat="1" ht="9">
      <c r="A14" s="48"/>
      <c r="B14" s="95" t="s">
        <v>97</v>
      </c>
      <c r="C14" s="37">
        <v>37660</v>
      </c>
      <c r="D14" s="37">
        <v>36171</v>
      </c>
      <c r="E14" s="37">
        <v>32687</v>
      </c>
      <c r="F14" s="37">
        <v>34451</v>
      </c>
      <c r="G14" s="37">
        <v>33489</v>
      </c>
      <c r="H14" s="37">
        <v>32553</v>
      </c>
      <c r="I14" s="37">
        <v>37925</v>
      </c>
      <c r="J14" s="37">
        <v>34812</v>
      </c>
      <c r="K14" s="37">
        <v>0</v>
      </c>
      <c r="L14" s="37">
        <v>0</v>
      </c>
      <c r="M14" s="37">
        <v>0</v>
      </c>
      <c r="N14" s="37">
        <v>0</v>
      </c>
      <c r="O14" s="75">
        <v>279748</v>
      </c>
      <c r="P14" s="56"/>
      <c r="Q14" s="56"/>
      <c r="R14" s="59"/>
    </row>
    <row r="15" spans="1:18" s="49" customFormat="1" ht="9">
      <c r="A15" s="48"/>
      <c r="B15" s="96" t="s">
        <v>153</v>
      </c>
      <c r="C15" s="107">
        <v>77887</v>
      </c>
      <c r="D15" s="107">
        <v>68259</v>
      </c>
      <c r="E15" s="107">
        <v>65126</v>
      </c>
      <c r="F15" s="107">
        <v>70699</v>
      </c>
      <c r="G15" s="107">
        <v>74914</v>
      </c>
      <c r="H15" s="107">
        <v>66054</v>
      </c>
      <c r="I15" s="107">
        <v>79023</v>
      </c>
      <c r="J15" s="107">
        <v>68273</v>
      </c>
      <c r="K15" s="107">
        <v>0</v>
      </c>
      <c r="L15" s="107">
        <v>0</v>
      </c>
      <c r="M15" s="107">
        <v>0</v>
      </c>
      <c r="N15" s="107">
        <v>0</v>
      </c>
      <c r="O15" s="107">
        <v>570235</v>
      </c>
      <c r="P15" s="56"/>
      <c r="Q15" s="56"/>
      <c r="R15" s="59"/>
    </row>
    <row r="16" spans="1:18" s="49" customFormat="1" ht="9">
      <c r="A16" s="48"/>
      <c r="B16" s="95" t="s">
        <v>2</v>
      </c>
      <c r="C16" s="37">
        <v>10833</v>
      </c>
      <c r="D16" s="37">
        <v>10636</v>
      </c>
      <c r="E16" s="37">
        <v>10396</v>
      </c>
      <c r="F16" s="37">
        <v>9103</v>
      </c>
      <c r="G16" s="37">
        <v>9138</v>
      </c>
      <c r="H16" s="37">
        <v>7835</v>
      </c>
      <c r="I16" s="37">
        <v>9438</v>
      </c>
      <c r="J16" s="37">
        <v>8180</v>
      </c>
      <c r="K16" s="37">
        <v>0</v>
      </c>
      <c r="L16" s="37">
        <v>0</v>
      </c>
      <c r="M16" s="37">
        <v>0</v>
      </c>
      <c r="N16" s="37">
        <v>0</v>
      </c>
      <c r="O16" s="75">
        <v>75559</v>
      </c>
      <c r="P16" s="56"/>
      <c r="Q16" s="56"/>
      <c r="R16" s="59"/>
    </row>
    <row r="17" spans="1:18" s="49" customFormat="1" ht="9">
      <c r="A17" s="48"/>
      <c r="B17" s="96" t="s">
        <v>3</v>
      </c>
      <c r="C17" s="107">
        <v>22527</v>
      </c>
      <c r="D17" s="107">
        <v>21998</v>
      </c>
      <c r="E17" s="107">
        <v>22588</v>
      </c>
      <c r="F17" s="107">
        <v>22703</v>
      </c>
      <c r="G17" s="107">
        <v>23397</v>
      </c>
      <c r="H17" s="107">
        <v>21330</v>
      </c>
      <c r="I17" s="107">
        <v>23832</v>
      </c>
      <c r="J17" s="107">
        <v>22695</v>
      </c>
      <c r="K17" s="107">
        <v>0</v>
      </c>
      <c r="L17" s="107">
        <v>0</v>
      </c>
      <c r="M17" s="107">
        <v>0</v>
      </c>
      <c r="N17" s="107">
        <v>0</v>
      </c>
      <c r="O17" s="107">
        <v>181070</v>
      </c>
      <c r="P17" s="56"/>
      <c r="Q17" s="56"/>
      <c r="R17" s="59"/>
    </row>
    <row r="18" spans="1:18" s="49" customFormat="1" ht="9">
      <c r="A18" s="48"/>
      <c r="B18" s="219" t="s">
        <v>154</v>
      </c>
      <c r="C18" s="220">
        <v>70815</v>
      </c>
      <c r="D18" s="220">
        <v>68028</v>
      </c>
      <c r="E18" s="220">
        <v>63099</v>
      </c>
      <c r="F18" s="220">
        <v>64826</v>
      </c>
      <c r="G18" s="220">
        <v>70107</v>
      </c>
      <c r="H18" s="220">
        <v>62816</v>
      </c>
      <c r="I18" s="220">
        <v>76422</v>
      </c>
      <c r="J18" s="220">
        <v>69340</v>
      </c>
      <c r="K18" s="220">
        <v>0</v>
      </c>
      <c r="L18" s="220">
        <v>0</v>
      </c>
      <c r="M18" s="220">
        <v>0</v>
      </c>
      <c r="N18" s="220">
        <v>0</v>
      </c>
      <c r="O18" s="220">
        <v>545453</v>
      </c>
      <c r="P18" s="56"/>
      <c r="Q18" s="56"/>
      <c r="R18" s="59"/>
    </row>
    <row r="19" spans="1:18" s="49" customFormat="1" ht="9">
      <c r="A19" s="48"/>
      <c r="B19" s="212" t="s">
        <v>9</v>
      </c>
      <c r="C19" s="39">
        <v>11384</v>
      </c>
      <c r="D19" s="39">
        <v>12398</v>
      </c>
      <c r="E19" s="39">
        <v>11057</v>
      </c>
      <c r="F19" s="39">
        <v>11040</v>
      </c>
      <c r="G19" s="39">
        <v>11833</v>
      </c>
      <c r="H19" s="39">
        <v>10726</v>
      </c>
      <c r="I19" s="39">
        <v>13659</v>
      </c>
      <c r="J19" s="39">
        <v>11537</v>
      </c>
      <c r="K19" s="39">
        <v>0</v>
      </c>
      <c r="L19" s="39">
        <v>0</v>
      </c>
      <c r="M19" s="39">
        <v>0</v>
      </c>
      <c r="N19" s="39">
        <v>0</v>
      </c>
      <c r="O19" s="213">
        <v>93634</v>
      </c>
      <c r="P19" s="56"/>
      <c r="Q19" s="56"/>
      <c r="R19" s="59"/>
    </row>
    <row r="20" spans="1:18" s="49" customFormat="1" ht="9">
      <c r="A20" s="48"/>
      <c r="B20" s="219" t="s">
        <v>10</v>
      </c>
      <c r="C20" s="220">
        <v>40089</v>
      </c>
      <c r="D20" s="220">
        <v>39586</v>
      </c>
      <c r="E20" s="220">
        <v>39607</v>
      </c>
      <c r="F20" s="220">
        <v>37779</v>
      </c>
      <c r="G20" s="220">
        <v>39244</v>
      </c>
      <c r="H20" s="220">
        <v>35464</v>
      </c>
      <c r="I20" s="220">
        <v>43092</v>
      </c>
      <c r="J20" s="220">
        <v>40520</v>
      </c>
      <c r="K20" s="220">
        <v>0</v>
      </c>
      <c r="L20" s="220">
        <v>0</v>
      </c>
      <c r="M20" s="220">
        <v>0</v>
      </c>
      <c r="N20" s="220">
        <v>0</v>
      </c>
      <c r="O20" s="220">
        <v>315381</v>
      </c>
      <c r="P20" s="56"/>
      <c r="Q20" s="56"/>
      <c r="R20" s="59"/>
    </row>
    <row r="21" spans="1:18" s="49" customFormat="1" ht="9">
      <c r="A21" s="48"/>
      <c r="B21" s="212" t="s">
        <v>11</v>
      </c>
      <c r="C21" s="39">
        <v>28333</v>
      </c>
      <c r="D21" s="39">
        <v>34521</v>
      </c>
      <c r="E21" s="39">
        <v>25697</v>
      </c>
      <c r="F21" s="39">
        <v>22574</v>
      </c>
      <c r="G21" s="39">
        <v>22159</v>
      </c>
      <c r="H21" s="39">
        <v>21223</v>
      </c>
      <c r="I21" s="39">
        <v>26505</v>
      </c>
      <c r="J21" s="39">
        <v>22612</v>
      </c>
      <c r="K21" s="39">
        <v>0</v>
      </c>
      <c r="L21" s="39">
        <v>0</v>
      </c>
      <c r="M21" s="39">
        <v>0</v>
      </c>
      <c r="N21" s="39">
        <v>0</v>
      </c>
      <c r="O21" s="213">
        <v>203624</v>
      </c>
      <c r="P21" s="56"/>
      <c r="Q21" s="56"/>
      <c r="R21" s="59"/>
    </row>
    <row r="22" spans="1:18" s="49" customFormat="1" ht="9">
      <c r="A22" s="48"/>
      <c r="B22" s="219" t="s">
        <v>155</v>
      </c>
      <c r="C22" s="220">
        <v>17605</v>
      </c>
      <c r="D22" s="220">
        <v>18920</v>
      </c>
      <c r="E22" s="220">
        <v>17260</v>
      </c>
      <c r="F22" s="220">
        <v>17158</v>
      </c>
      <c r="G22" s="220">
        <v>17790</v>
      </c>
      <c r="H22" s="220">
        <v>16988</v>
      </c>
      <c r="I22" s="220">
        <v>20568</v>
      </c>
      <c r="J22" s="220">
        <v>17836</v>
      </c>
      <c r="K22" s="220">
        <v>0</v>
      </c>
      <c r="L22" s="220">
        <v>0</v>
      </c>
      <c r="M22" s="220">
        <v>0</v>
      </c>
      <c r="N22" s="220">
        <v>0</v>
      </c>
      <c r="O22" s="220">
        <v>144125</v>
      </c>
      <c r="P22" s="56"/>
      <c r="Q22" s="56"/>
      <c r="R22" s="59"/>
    </row>
    <row r="23" spans="1:18" s="49" customFormat="1" ht="9">
      <c r="A23" s="48"/>
      <c r="B23" s="212" t="s">
        <v>113</v>
      </c>
      <c r="C23" s="39">
        <v>9074</v>
      </c>
      <c r="D23" s="39">
        <v>12157</v>
      </c>
      <c r="E23" s="39">
        <v>7340</v>
      </c>
      <c r="F23" s="39">
        <v>7627</v>
      </c>
      <c r="G23" s="39">
        <v>3544</v>
      </c>
      <c r="H23" s="39">
        <v>6409</v>
      </c>
      <c r="I23" s="39">
        <v>8399</v>
      </c>
      <c r="J23" s="39">
        <v>7103</v>
      </c>
      <c r="K23" s="39">
        <v>0</v>
      </c>
      <c r="L23" s="39">
        <v>0</v>
      </c>
      <c r="M23" s="39">
        <v>0</v>
      </c>
      <c r="N23" s="39">
        <v>0</v>
      </c>
      <c r="O23" s="213">
        <v>61653</v>
      </c>
      <c r="P23" s="56"/>
      <c r="Q23" s="56"/>
      <c r="R23" s="59"/>
    </row>
    <row r="24" spans="1:18" s="49" customFormat="1" ht="9">
      <c r="A24" s="48"/>
      <c r="B24" s="219" t="s">
        <v>111</v>
      </c>
      <c r="C24" s="220">
        <v>13004</v>
      </c>
      <c r="D24" s="220">
        <v>12764</v>
      </c>
      <c r="E24" s="220">
        <v>12001</v>
      </c>
      <c r="F24" s="220">
        <v>11966</v>
      </c>
      <c r="G24" s="220">
        <v>12295</v>
      </c>
      <c r="H24" s="220">
        <v>9572</v>
      </c>
      <c r="I24" s="220">
        <v>11177</v>
      </c>
      <c r="J24" s="220">
        <v>11344</v>
      </c>
      <c r="K24" s="220">
        <v>0</v>
      </c>
      <c r="L24" s="220">
        <v>0</v>
      </c>
      <c r="M24" s="220">
        <v>0</v>
      </c>
      <c r="N24" s="220">
        <v>0</v>
      </c>
      <c r="O24" s="220">
        <v>94123</v>
      </c>
      <c r="P24" s="56"/>
      <c r="Q24" s="56"/>
      <c r="R24" s="59"/>
    </row>
    <row r="25" spans="1:18" s="49" customFormat="1" ht="9">
      <c r="A25" s="48"/>
      <c r="B25" s="212" t="s">
        <v>12</v>
      </c>
      <c r="C25" s="39">
        <v>33798</v>
      </c>
      <c r="D25" s="39">
        <v>30549</v>
      </c>
      <c r="E25" s="39">
        <v>34225</v>
      </c>
      <c r="F25" s="39">
        <v>31934</v>
      </c>
      <c r="G25" s="39">
        <v>33831</v>
      </c>
      <c r="H25" s="39">
        <v>31161</v>
      </c>
      <c r="I25" s="39">
        <v>36823</v>
      </c>
      <c r="J25" s="39">
        <v>32423</v>
      </c>
      <c r="K25" s="39">
        <v>0</v>
      </c>
      <c r="L25" s="39">
        <v>0</v>
      </c>
      <c r="M25" s="39">
        <v>0</v>
      </c>
      <c r="N25" s="39">
        <v>0</v>
      </c>
      <c r="O25" s="213">
        <v>264744</v>
      </c>
      <c r="P25" s="56"/>
      <c r="Q25" s="56"/>
      <c r="R25" s="59"/>
    </row>
    <row r="26" spans="1:18" s="49" customFormat="1" ht="9">
      <c r="A26" s="48"/>
      <c r="B26" s="85" t="s">
        <v>0</v>
      </c>
      <c r="C26" s="86">
        <v>482446</v>
      </c>
      <c r="D26" s="86">
        <v>471241</v>
      </c>
      <c r="E26" s="86">
        <v>437610</v>
      </c>
      <c r="F26" s="86">
        <v>440921</v>
      </c>
      <c r="G26" s="86">
        <v>448373</v>
      </c>
      <c r="H26" s="86">
        <v>410038</v>
      </c>
      <c r="I26" s="86">
        <v>494015</v>
      </c>
      <c r="J26" s="86">
        <v>445789</v>
      </c>
      <c r="K26" s="86">
        <v>0</v>
      </c>
      <c r="L26" s="86">
        <v>0</v>
      </c>
      <c r="M26" s="86">
        <v>0</v>
      </c>
      <c r="N26" s="86">
        <v>0</v>
      </c>
      <c r="O26" s="87">
        <v>3630433</v>
      </c>
      <c r="P26" s="56"/>
      <c r="Q26" s="56"/>
      <c r="R26" s="59"/>
    </row>
    <row r="27" spans="1:18" s="50" customFormat="1" ht="16.5" customHeight="1">
      <c r="A27" s="48"/>
      <c r="B27" s="54"/>
      <c r="C27" s="55"/>
      <c r="D27" s="55"/>
      <c r="E27" s="55"/>
      <c r="F27" s="55"/>
      <c r="G27" s="55"/>
      <c r="H27" s="55"/>
      <c r="I27" s="55"/>
      <c r="J27" s="55"/>
      <c r="K27" s="55"/>
      <c r="L27" s="55"/>
      <c r="M27" s="55"/>
      <c r="N27" s="55"/>
      <c r="O27" s="56"/>
      <c r="P27" s="56"/>
      <c r="Q27" s="56"/>
      <c r="R27" s="48"/>
    </row>
    <row r="28" spans="1:18" s="50" customFormat="1" ht="15.75" customHeight="1">
      <c r="A28" s="57"/>
      <c r="B28" s="326" t="s">
        <v>44</v>
      </c>
      <c r="C28" s="327"/>
      <c r="D28" s="327"/>
      <c r="E28" s="327"/>
      <c r="F28" s="327"/>
      <c r="G28" s="327"/>
      <c r="H28" s="327"/>
      <c r="I28" s="327"/>
      <c r="J28" s="327"/>
      <c r="K28" s="327"/>
      <c r="L28" s="327"/>
      <c r="M28" s="327"/>
      <c r="N28" s="327"/>
      <c r="O28" s="327"/>
      <c r="P28" s="328"/>
      <c r="Q28" s="56"/>
      <c r="R28" s="48"/>
    </row>
    <row r="29" spans="1:18" s="50" customFormat="1" ht="22.5" customHeight="1">
      <c r="A29" s="48"/>
      <c r="B29" s="116" t="s">
        <v>8</v>
      </c>
      <c r="C29" s="113" t="s">
        <v>33</v>
      </c>
      <c r="D29" s="113" t="s">
        <v>34</v>
      </c>
      <c r="E29" s="113" t="s">
        <v>35</v>
      </c>
      <c r="F29" s="113" t="s">
        <v>36</v>
      </c>
      <c r="G29" s="113" t="s">
        <v>37</v>
      </c>
      <c r="H29" s="113" t="s">
        <v>38</v>
      </c>
      <c r="I29" s="113" t="s">
        <v>39</v>
      </c>
      <c r="J29" s="113" t="s">
        <v>40</v>
      </c>
      <c r="K29" s="113" t="s">
        <v>41</v>
      </c>
      <c r="L29" s="208" t="s">
        <v>66</v>
      </c>
      <c r="M29" s="292" t="s">
        <v>67</v>
      </c>
      <c r="N29" s="292" t="s">
        <v>68</v>
      </c>
      <c r="O29" s="113" t="s">
        <v>28</v>
      </c>
      <c r="P29" s="117" t="s">
        <v>29</v>
      </c>
      <c r="Q29" s="57"/>
      <c r="R29" s="48"/>
    </row>
    <row r="30" spans="1:18" s="50" customFormat="1" ht="11.25" customHeight="1">
      <c r="A30" s="48"/>
      <c r="B30" s="92" t="s">
        <v>152</v>
      </c>
      <c r="C30" s="37">
        <v>60167772.000000007</v>
      </c>
      <c r="D30" s="37">
        <v>55390853.700000003</v>
      </c>
      <c r="E30" s="37">
        <v>58378433.400000006</v>
      </c>
      <c r="F30" s="37">
        <v>59226652.520000003</v>
      </c>
      <c r="G30" s="37">
        <v>57151056.550000004</v>
      </c>
      <c r="H30" s="37">
        <v>49304174.850000001</v>
      </c>
      <c r="I30" s="37">
        <v>55909478.24000001</v>
      </c>
      <c r="J30" s="37">
        <v>54137666.030000009</v>
      </c>
      <c r="K30" s="37">
        <v>0</v>
      </c>
      <c r="L30" s="37">
        <v>0</v>
      </c>
      <c r="M30" s="37">
        <v>0</v>
      </c>
      <c r="N30" s="37">
        <v>0</v>
      </c>
      <c r="O30" s="75">
        <v>449666087.29000008</v>
      </c>
      <c r="P30" s="75">
        <v>659405.93825480004</v>
      </c>
      <c r="Q30" s="57"/>
      <c r="R30" s="48"/>
    </row>
    <row r="31" spans="1:18" s="50" customFormat="1" ht="9">
      <c r="A31" s="48"/>
      <c r="B31" s="96" t="s">
        <v>1</v>
      </c>
      <c r="C31" s="107">
        <v>147923977.95000002</v>
      </c>
      <c r="D31" s="107">
        <v>139584825.45000002</v>
      </c>
      <c r="E31" s="107">
        <v>129480006.60000001</v>
      </c>
      <c r="F31" s="107">
        <v>142237860.80000001</v>
      </c>
      <c r="G31" s="107">
        <v>129057245.17</v>
      </c>
      <c r="H31" s="107">
        <v>125066819.43000001</v>
      </c>
      <c r="I31" s="107">
        <v>145451701.92000002</v>
      </c>
      <c r="J31" s="107">
        <v>136345167.21000001</v>
      </c>
      <c r="K31" s="107">
        <v>0</v>
      </c>
      <c r="L31" s="107">
        <v>0</v>
      </c>
      <c r="M31" s="107">
        <v>0</v>
      </c>
      <c r="N31" s="107">
        <v>0</v>
      </c>
      <c r="O31" s="107">
        <v>1095147604.5300002</v>
      </c>
      <c r="P31" s="107">
        <v>1606327.6051315116</v>
      </c>
      <c r="Q31" s="57"/>
      <c r="R31" s="48"/>
    </row>
    <row r="32" spans="1:18" s="49" customFormat="1" ht="9">
      <c r="A32" s="48"/>
      <c r="B32" s="89" t="s">
        <v>69</v>
      </c>
      <c r="C32" s="37">
        <v>60753086.100000001</v>
      </c>
      <c r="D32" s="37">
        <v>54881064.000000007</v>
      </c>
      <c r="E32" s="37">
        <v>58716831.600000009</v>
      </c>
      <c r="F32" s="37">
        <v>61926126.640000008</v>
      </c>
      <c r="G32" s="37">
        <v>64176703.290000007</v>
      </c>
      <c r="H32" s="37">
        <v>54900605.970000006</v>
      </c>
      <c r="I32" s="37">
        <v>75123160.280000016</v>
      </c>
      <c r="J32" s="37">
        <v>66107916.280000009</v>
      </c>
      <c r="K32" s="37">
        <v>0</v>
      </c>
      <c r="L32" s="37">
        <v>0</v>
      </c>
      <c r="M32" s="37">
        <v>0</v>
      </c>
      <c r="N32" s="37">
        <v>0</v>
      </c>
      <c r="O32" s="75">
        <v>496585494.16000015</v>
      </c>
      <c r="P32" s="75">
        <v>729925.37980554975</v>
      </c>
      <c r="Q32" s="72"/>
      <c r="R32" s="59"/>
    </row>
    <row r="33" spans="1:18" s="49" customFormat="1" ht="9">
      <c r="A33" s="48"/>
      <c r="B33" s="96" t="s">
        <v>30</v>
      </c>
      <c r="C33" s="107">
        <v>75536987.400000006</v>
      </c>
      <c r="D33" s="107">
        <v>81361806.75</v>
      </c>
      <c r="E33" s="107">
        <v>58701018.600000009</v>
      </c>
      <c r="F33" s="107">
        <v>50842739.359999999</v>
      </c>
      <c r="G33" s="107">
        <v>57367622.270000003</v>
      </c>
      <c r="H33" s="107">
        <v>51530608.920000002</v>
      </c>
      <c r="I33" s="107">
        <v>66474922.920000009</v>
      </c>
      <c r="J33" s="107">
        <v>61911098.340000004</v>
      </c>
      <c r="K33" s="107">
        <v>0</v>
      </c>
      <c r="L33" s="107">
        <v>0</v>
      </c>
      <c r="M33" s="107">
        <v>0</v>
      </c>
      <c r="N33" s="107">
        <v>0</v>
      </c>
      <c r="O33" s="107">
        <v>503726804.56000006</v>
      </c>
      <c r="P33" s="107">
        <v>736990.92636596493</v>
      </c>
      <c r="Q33" s="72"/>
      <c r="R33" s="59"/>
    </row>
    <row r="34" spans="1:18" s="49" customFormat="1" ht="9">
      <c r="A34" s="48"/>
      <c r="B34" s="95" t="s">
        <v>97</v>
      </c>
      <c r="C34" s="37">
        <v>118510371.00000001</v>
      </c>
      <c r="D34" s="37">
        <v>113824711.35000001</v>
      </c>
      <c r="E34" s="37">
        <v>103375906.2</v>
      </c>
      <c r="F34" s="37">
        <v>109282706.12</v>
      </c>
      <c r="G34" s="37">
        <v>106655432.31</v>
      </c>
      <c r="H34" s="37">
        <v>103984373.43000001</v>
      </c>
      <c r="I34" s="37">
        <v>121385789.00000001</v>
      </c>
      <c r="J34" s="37">
        <v>111868013.88000001</v>
      </c>
      <c r="K34" s="37">
        <v>0</v>
      </c>
      <c r="L34" s="37">
        <v>0</v>
      </c>
      <c r="M34" s="37">
        <v>0</v>
      </c>
      <c r="N34" s="37">
        <v>0</v>
      </c>
      <c r="O34" s="75">
        <v>888887303.29000008</v>
      </c>
      <c r="P34" s="75">
        <v>1303979.2755483349</v>
      </c>
      <c r="Q34" s="72"/>
      <c r="R34" s="59"/>
    </row>
    <row r="35" spans="1:18" s="49" customFormat="1" ht="9">
      <c r="A35" s="48"/>
      <c r="B35" s="96" t="s">
        <v>153</v>
      </c>
      <c r="C35" s="107">
        <v>245098705.95000002</v>
      </c>
      <c r="D35" s="107">
        <v>214800834.15000001</v>
      </c>
      <c r="E35" s="107">
        <v>205967487.60000002</v>
      </c>
      <c r="F35" s="107">
        <v>224265711.88000003</v>
      </c>
      <c r="G35" s="107">
        <v>238585358.06000003</v>
      </c>
      <c r="H35" s="107">
        <v>210996952.74000004</v>
      </c>
      <c r="I35" s="107">
        <v>252927335.64000002</v>
      </c>
      <c r="J35" s="107">
        <v>219394602.77000004</v>
      </c>
      <c r="K35" s="107">
        <v>0</v>
      </c>
      <c r="L35" s="107">
        <v>0</v>
      </c>
      <c r="M35" s="107">
        <v>0</v>
      </c>
      <c r="N35" s="107">
        <v>0</v>
      </c>
      <c r="O35" s="107">
        <v>1812036988.7900002</v>
      </c>
      <c r="P35" s="107">
        <v>2658625.8243952477</v>
      </c>
      <c r="Q35" s="72"/>
      <c r="R35" s="59"/>
    </row>
    <row r="36" spans="1:18" s="49" customFormat="1" ht="9">
      <c r="A36" s="48"/>
      <c r="B36" s="92" t="s">
        <v>2</v>
      </c>
      <c r="C36" s="37">
        <v>34089826.050000004</v>
      </c>
      <c r="D36" s="37">
        <v>33469896.600000005</v>
      </c>
      <c r="E36" s="37">
        <v>32878389.600000001</v>
      </c>
      <c r="F36" s="37">
        <v>28875808.360000003</v>
      </c>
      <c r="G36" s="37">
        <v>29102611.020000003</v>
      </c>
      <c r="H36" s="37">
        <v>25027418.850000001</v>
      </c>
      <c r="I36" s="37">
        <v>30208017.840000004</v>
      </c>
      <c r="J36" s="37">
        <v>26286348.199999999</v>
      </c>
      <c r="K36" s="37">
        <v>0</v>
      </c>
      <c r="L36" s="37">
        <v>0</v>
      </c>
      <c r="M36" s="37">
        <v>0</v>
      </c>
      <c r="N36" s="37">
        <v>0</v>
      </c>
      <c r="O36" s="75">
        <v>239938316.51999998</v>
      </c>
      <c r="P36" s="75">
        <v>351324.26938487985</v>
      </c>
      <c r="Q36" s="72"/>
      <c r="R36" s="59"/>
    </row>
    <row r="37" spans="1:18" s="49" customFormat="1" ht="9">
      <c r="A37" s="48"/>
      <c r="B37" s="96" t="s">
        <v>3</v>
      </c>
      <c r="C37" s="107">
        <v>70889089.950000003</v>
      </c>
      <c r="D37" s="107">
        <v>69224406.300000012</v>
      </c>
      <c r="E37" s="107">
        <v>71436808.799999997</v>
      </c>
      <c r="F37" s="107">
        <v>72016640.360000014</v>
      </c>
      <c r="G37" s="107">
        <v>74514531.63000001</v>
      </c>
      <c r="H37" s="107">
        <v>68134632.300000012</v>
      </c>
      <c r="I37" s="107">
        <v>76278605.760000005</v>
      </c>
      <c r="J37" s="107">
        <v>72930155.549999997</v>
      </c>
      <c r="K37" s="107">
        <v>0</v>
      </c>
      <c r="L37" s="107">
        <v>0</v>
      </c>
      <c r="M37" s="107">
        <v>0</v>
      </c>
      <c r="N37" s="107">
        <v>0</v>
      </c>
      <c r="O37" s="107">
        <v>575424870.64999998</v>
      </c>
      <c r="P37" s="107">
        <v>844751.51831563411</v>
      </c>
      <c r="Q37" s="72"/>
      <c r="R37" s="59"/>
    </row>
    <row r="38" spans="1:18" s="49" customFormat="1" ht="9">
      <c r="A38" s="48"/>
      <c r="B38" s="219" t="s">
        <v>154</v>
      </c>
      <c r="C38" s="220">
        <v>222844182.75</v>
      </c>
      <c r="D38" s="220">
        <v>214073911.80000001</v>
      </c>
      <c r="E38" s="220">
        <v>199556897.40000001</v>
      </c>
      <c r="F38" s="220">
        <v>205635851.12000003</v>
      </c>
      <c r="G38" s="220">
        <v>223276072.53000003</v>
      </c>
      <c r="H38" s="220">
        <v>200653776.96000004</v>
      </c>
      <c r="I38" s="220">
        <v>244602366.96000004</v>
      </c>
      <c r="J38" s="220">
        <v>222823396.59999999</v>
      </c>
      <c r="K38" s="220">
        <v>0</v>
      </c>
      <c r="L38" s="220">
        <v>0</v>
      </c>
      <c r="M38" s="220">
        <v>0</v>
      </c>
      <c r="N38" s="220">
        <v>0</v>
      </c>
      <c r="O38" s="220">
        <v>1733466456.1200001</v>
      </c>
      <c r="P38" s="220">
        <v>2544465.5363853476</v>
      </c>
      <c r="Q38" s="72"/>
      <c r="R38" s="59"/>
    </row>
    <row r="39" spans="1:18" s="49" customFormat="1" ht="9">
      <c r="A39" s="48"/>
      <c r="B39" s="93" t="s">
        <v>9</v>
      </c>
      <c r="C39" s="39">
        <v>35823740.400000006</v>
      </c>
      <c r="D39" s="39">
        <v>39014646.300000004</v>
      </c>
      <c r="E39" s="39">
        <v>34968868.200000003</v>
      </c>
      <c r="F39" s="39">
        <v>35020204.800000004</v>
      </c>
      <c r="G39" s="39">
        <v>37685620.07</v>
      </c>
      <c r="H39" s="39">
        <v>34262169.060000002</v>
      </c>
      <c r="I39" s="39">
        <v>43718088.120000005</v>
      </c>
      <c r="J39" s="39">
        <v>37074034.130000003</v>
      </c>
      <c r="K39" s="39">
        <v>0</v>
      </c>
      <c r="L39" s="39">
        <v>0</v>
      </c>
      <c r="M39" s="39">
        <v>0</v>
      </c>
      <c r="N39" s="39">
        <v>0</v>
      </c>
      <c r="O39" s="213">
        <v>297567371.08000004</v>
      </c>
      <c r="P39" s="213">
        <v>436902.34984666784</v>
      </c>
      <c r="Q39" s="72"/>
      <c r="R39" s="59"/>
    </row>
    <row r="40" spans="1:18" s="49" customFormat="1" ht="9">
      <c r="A40" s="48"/>
      <c r="B40" s="219" t="s">
        <v>10</v>
      </c>
      <c r="C40" s="220">
        <v>126154069.65000002</v>
      </c>
      <c r="D40" s="220">
        <v>124571204.10000002</v>
      </c>
      <c r="E40" s="220">
        <v>125261098.20000002</v>
      </c>
      <c r="F40" s="220">
        <v>119839521.48</v>
      </c>
      <c r="G40" s="220">
        <v>124983898.76000002</v>
      </c>
      <c r="H40" s="220">
        <v>113283009.84</v>
      </c>
      <c r="I40" s="220">
        <v>137923702.56000003</v>
      </c>
      <c r="J40" s="220">
        <v>130210614.8</v>
      </c>
      <c r="K40" s="220">
        <v>0</v>
      </c>
      <c r="L40" s="220">
        <v>0</v>
      </c>
      <c r="M40" s="220">
        <v>0</v>
      </c>
      <c r="N40" s="220">
        <v>0</v>
      </c>
      <c r="O40" s="220">
        <v>1002227119.3900001</v>
      </c>
      <c r="P40" s="220">
        <v>1471195.9088862999</v>
      </c>
      <c r="Q40" s="72"/>
      <c r="R40" s="59"/>
    </row>
    <row r="41" spans="1:18" s="49" customFormat="1" ht="9">
      <c r="A41" s="48"/>
      <c r="B41" s="93" t="s">
        <v>11</v>
      </c>
      <c r="C41" s="39">
        <v>89159701.050000012</v>
      </c>
      <c r="D41" s="39">
        <v>108632408.85000001</v>
      </c>
      <c r="E41" s="39">
        <v>81269332.200000003</v>
      </c>
      <c r="F41" s="39">
        <v>71607436.88000001</v>
      </c>
      <c r="G41" s="39">
        <v>70571761.609999999</v>
      </c>
      <c r="H41" s="39">
        <v>67792841.13000001</v>
      </c>
      <c r="I41" s="39">
        <v>84834023.400000006</v>
      </c>
      <c r="J41" s="39">
        <v>72663435.88000001</v>
      </c>
      <c r="K41" s="39">
        <v>0</v>
      </c>
      <c r="L41" s="39">
        <v>0</v>
      </c>
      <c r="M41" s="39">
        <v>0</v>
      </c>
      <c r="N41" s="39">
        <v>0</v>
      </c>
      <c r="O41" s="213">
        <v>646530941</v>
      </c>
      <c r="P41" s="213">
        <v>946156.35833918792</v>
      </c>
      <c r="Q41" s="72"/>
      <c r="R41" s="59"/>
    </row>
    <row r="42" spans="1:18" s="49" customFormat="1" ht="9">
      <c r="A42" s="48"/>
      <c r="B42" s="219" t="s">
        <v>155</v>
      </c>
      <c r="C42" s="220">
        <v>55400294.250000007</v>
      </c>
      <c r="D42" s="220">
        <v>59538402.000000007</v>
      </c>
      <c r="E42" s="220">
        <v>54586476</v>
      </c>
      <c r="F42" s="220">
        <v>54427234.960000008</v>
      </c>
      <c r="G42" s="220">
        <v>56657414.100000009</v>
      </c>
      <c r="H42" s="220">
        <v>54264938.280000001</v>
      </c>
      <c r="I42" s="220">
        <v>65831586.24000001</v>
      </c>
      <c r="J42" s="220">
        <v>57315807.640000008</v>
      </c>
      <c r="K42" s="220">
        <v>0</v>
      </c>
      <c r="L42" s="220">
        <v>0</v>
      </c>
      <c r="M42" s="220">
        <v>0</v>
      </c>
      <c r="N42" s="220">
        <v>0</v>
      </c>
      <c r="O42" s="220">
        <v>458022153.47000003</v>
      </c>
      <c r="P42" s="220">
        <v>672441.87370102457</v>
      </c>
      <c r="Q42" s="72"/>
      <c r="R42" s="59"/>
    </row>
    <row r="43" spans="1:18" s="49" customFormat="1" ht="9">
      <c r="A43" s="48"/>
      <c r="B43" s="93" t="s">
        <v>113</v>
      </c>
      <c r="C43" s="39">
        <v>28554516.900000002</v>
      </c>
      <c r="D43" s="39">
        <v>38256255.450000003</v>
      </c>
      <c r="E43" s="39">
        <v>23213484.000000004</v>
      </c>
      <c r="F43" s="39">
        <v>24193759.240000006</v>
      </c>
      <c r="G43" s="39">
        <v>11286895.76</v>
      </c>
      <c r="H43" s="39">
        <v>20472332.790000003</v>
      </c>
      <c r="I43" s="39">
        <v>26882511.320000004</v>
      </c>
      <c r="J43" s="39">
        <v>22825419.470000003</v>
      </c>
      <c r="K43" s="39">
        <v>0</v>
      </c>
      <c r="L43" s="39">
        <v>0</v>
      </c>
      <c r="M43" s="39">
        <v>0</v>
      </c>
      <c r="N43" s="39">
        <v>0</v>
      </c>
      <c r="O43" s="213">
        <v>195685174.93000001</v>
      </c>
      <c r="P43" s="213">
        <v>286170.51967178762</v>
      </c>
      <c r="Q43" s="72"/>
      <c r="R43" s="59"/>
    </row>
    <row r="44" spans="1:18" s="49" customFormat="1" ht="9">
      <c r="A44" s="48"/>
      <c r="B44" s="219" t="s">
        <v>111</v>
      </c>
      <c r="C44" s="220">
        <v>40921637.400000006</v>
      </c>
      <c r="D44" s="220">
        <v>40166393.400000006</v>
      </c>
      <c r="E44" s="220">
        <v>37954362.600000001</v>
      </c>
      <c r="F44" s="220">
        <v>37957587.920000002</v>
      </c>
      <c r="G44" s="220">
        <v>39156993.050000004</v>
      </c>
      <c r="H44" s="220">
        <v>30575935.320000004</v>
      </c>
      <c r="I44" s="220">
        <v>35774000.360000007</v>
      </c>
      <c r="J44" s="220">
        <v>36453830.560000002</v>
      </c>
      <c r="K44" s="220">
        <v>0</v>
      </c>
      <c r="L44" s="220">
        <v>0</v>
      </c>
      <c r="M44" s="220">
        <v>0</v>
      </c>
      <c r="N44" s="220">
        <v>0</v>
      </c>
      <c r="O44" s="220">
        <v>298960740.61000001</v>
      </c>
      <c r="P44" s="220">
        <v>438084.34936823702</v>
      </c>
      <c r="Q44" s="72"/>
      <c r="R44" s="59"/>
    </row>
    <row r="45" spans="1:18" s="49" customFormat="1" ht="9">
      <c r="A45" s="48"/>
      <c r="B45" s="93" t="s">
        <v>12</v>
      </c>
      <c r="C45" s="39">
        <v>106357236.30000001</v>
      </c>
      <c r="D45" s="39">
        <v>96133120.650000006</v>
      </c>
      <c r="E45" s="39">
        <v>108239985.00000001</v>
      </c>
      <c r="F45" s="39">
        <v>101298480.08</v>
      </c>
      <c r="G45" s="39">
        <v>107744630.49000001</v>
      </c>
      <c r="H45" s="39">
        <v>99537893.909999996</v>
      </c>
      <c r="I45" s="39">
        <v>117858639.64</v>
      </c>
      <c r="J45" s="39">
        <v>104190986.27000001</v>
      </c>
      <c r="K45" s="39">
        <v>0</v>
      </c>
      <c r="L45" s="39">
        <v>0</v>
      </c>
      <c r="M45" s="39">
        <v>0</v>
      </c>
      <c r="N45" s="39">
        <v>0</v>
      </c>
      <c r="O45" s="213">
        <v>841360972.34000003</v>
      </c>
      <c r="P45" s="213">
        <v>1235284.947671043</v>
      </c>
      <c r="Q45" s="72"/>
      <c r="R45" s="59"/>
    </row>
    <row r="46" spans="1:18" s="49" customFormat="1" ht="9">
      <c r="A46" s="48"/>
      <c r="B46" s="88" t="s">
        <v>0</v>
      </c>
      <c r="C46" s="88">
        <v>1518185195.1000001</v>
      </c>
      <c r="D46" s="88">
        <v>1482924740.8500001</v>
      </c>
      <c r="E46" s="88">
        <v>1383985386</v>
      </c>
      <c r="F46" s="88">
        <v>1398654322.5200002</v>
      </c>
      <c r="G46" s="88">
        <v>1427973846.6699998</v>
      </c>
      <c r="H46" s="88">
        <v>1309788483.78</v>
      </c>
      <c r="I46" s="88">
        <v>1581183930.2000003</v>
      </c>
      <c r="J46" s="88">
        <v>1432538493.6100001</v>
      </c>
      <c r="K46" s="88">
        <v>0</v>
      </c>
      <c r="L46" s="88">
        <v>0</v>
      </c>
      <c r="M46" s="88">
        <v>0</v>
      </c>
      <c r="N46" s="88">
        <v>0</v>
      </c>
      <c r="O46" s="88">
        <v>11535234398.730001</v>
      </c>
      <c r="P46" s="135">
        <v>16922032.581071522</v>
      </c>
      <c r="Q46" s="72"/>
      <c r="R46" s="59"/>
    </row>
    <row r="47" spans="1:18" s="49" customFormat="1" ht="9">
      <c r="A47" s="48"/>
      <c r="B47" s="88" t="s">
        <v>5</v>
      </c>
      <c r="C47" s="88">
        <v>2102895.2075628508</v>
      </c>
      <c r="D47" s="88">
        <v>2106187.8491790704</v>
      </c>
      <c r="E47" s="88">
        <v>2029095.820077118</v>
      </c>
      <c r="F47" s="88">
        <v>2087761.8893317215</v>
      </c>
      <c r="G47" s="88">
        <v>2094202.4823940045</v>
      </c>
      <c r="H47" s="88">
        <v>1923133.4279589467</v>
      </c>
      <c r="I47" s="88">
        <v>2404586.4777894369</v>
      </c>
      <c r="J47" s="88">
        <v>2174169.42677837</v>
      </c>
      <c r="K47" s="88">
        <v>0</v>
      </c>
      <c r="L47" s="88">
        <v>0</v>
      </c>
      <c r="M47" s="88">
        <v>0</v>
      </c>
      <c r="N47" s="88">
        <v>0</v>
      </c>
      <c r="O47" s="88">
        <v>16922032.581071518</v>
      </c>
      <c r="P47" s="88"/>
      <c r="Q47" s="72"/>
      <c r="R47" s="59"/>
    </row>
    <row r="48" spans="1:18" s="50" customFormat="1" ht="18" customHeight="1">
      <c r="A48" s="48"/>
      <c r="B48" s="88" t="s">
        <v>26</v>
      </c>
      <c r="C48" s="99">
        <v>721.95</v>
      </c>
      <c r="D48" s="99">
        <v>704.08</v>
      </c>
      <c r="E48" s="99">
        <v>682.07</v>
      </c>
      <c r="F48" s="99">
        <v>669.93000000000006</v>
      </c>
      <c r="G48" s="99">
        <v>681.87</v>
      </c>
      <c r="H48" s="99">
        <v>681.07</v>
      </c>
      <c r="I48" s="99">
        <v>657.57</v>
      </c>
      <c r="J48" s="99">
        <v>658.89</v>
      </c>
      <c r="K48" s="99">
        <v>1</v>
      </c>
      <c r="L48" s="99">
        <v>1</v>
      </c>
      <c r="M48" s="99">
        <v>1</v>
      </c>
      <c r="N48" s="99">
        <v>1</v>
      </c>
      <c r="O48" s="181"/>
      <c r="P48" s="88"/>
      <c r="Q48" s="57"/>
      <c r="R48" s="48"/>
    </row>
    <row r="49" spans="1:20" s="73" customFormat="1" ht="18" customHeight="1">
      <c r="A49" s="48"/>
      <c r="C49" s="55"/>
      <c r="D49" s="55"/>
      <c r="E49" s="55"/>
      <c r="F49" s="55"/>
      <c r="G49" s="55"/>
      <c r="H49" s="55"/>
      <c r="I49" s="55"/>
      <c r="J49" s="55"/>
      <c r="K49" s="55"/>
      <c r="L49" s="55"/>
      <c r="M49" s="55"/>
      <c r="N49" s="55"/>
      <c r="O49" s="56"/>
      <c r="P49" s="56"/>
      <c r="Q49" s="57"/>
      <c r="R49" s="48"/>
    </row>
    <row r="50" spans="1:20" s="50" customFormat="1" ht="16.5" customHeight="1">
      <c r="A50" s="48"/>
      <c r="B50" s="296" t="s">
        <v>45</v>
      </c>
      <c r="C50" s="297"/>
      <c r="D50" s="297"/>
      <c r="E50" s="297"/>
      <c r="F50" s="297"/>
      <c r="G50" s="297"/>
      <c r="H50" s="297"/>
      <c r="I50" s="297"/>
      <c r="J50" s="297"/>
      <c r="K50" s="297"/>
      <c r="L50" s="297"/>
      <c r="M50" s="297"/>
      <c r="N50" s="297"/>
      <c r="O50" s="297"/>
      <c r="P50" s="298"/>
      <c r="Q50" s="68"/>
      <c r="R50" s="48"/>
    </row>
    <row r="51" spans="1:20" s="50" customFormat="1" ht="17.25" customHeight="1">
      <c r="A51" s="57"/>
      <c r="B51" s="69"/>
      <c r="C51" s="70"/>
      <c r="D51" s="70"/>
      <c r="E51" s="70"/>
      <c r="F51" s="70"/>
      <c r="G51" s="70"/>
      <c r="H51" s="70"/>
      <c r="I51" s="70"/>
      <c r="J51" s="70"/>
      <c r="K51" s="70"/>
      <c r="L51" s="70"/>
      <c r="M51" s="70"/>
      <c r="N51" s="70"/>
      <c r="O51" s="324" t="s">
        <v>149</v>
      </c>
      <c r="P51" s="325"/>
      <c r="Q51" s="56"/>
      <c r="R51" s="48"/>
    </row>
    <row r="52" spans="1:20" s="50" customFormat="1" ht="22.5" customHeight="1">
      <c r="A52" s="48"/>
      <c r="B52" s="69" t="s">
        <v>8</v>
      </c>
      <c r="C52" s="70" t="s">
        <v>33</v>
      </c>
      <c r="D52" s="70" t="s">
        <v>34</v>
      </c>
      <c r="E52" s="70" t="s">
        <v>35</v>
      </c>
      <c r="F52" s="70" t="s">
        <v>36</v>
      </c>
      <c r="G52" s="70" t="s">
        <v>37</v>
      </c>
      <c r="H52" s="70" t="s">
        <v>38</v>
      </c>
      <c r="I52" s="70" t="s">
        <v>39</v>
      </c>
      <c r="J52" s="70" t="s">
        <v>40</v>
      </c>
      <c r="K52" s="70" t="s">
        <v>41</v>
      </c>
      <c r="L52" s="70" t="s">
        <v>66</v>
      </c>
      <c r="M52" s="292" t="s">
        <v>67</v>
      </c>
      <c r="N52" s="292" t="s">
        <v>68</v>
      </c>
      <c r="O52" s="70" t="s">
        <v>31</v>
      </c>
      <c r="P52" s="71" t="s">
        <v>32</v>
      </c>
      <c r="Q52" s="57"/>
      <c r="R52" s="48"/>
    </row>
    <row r="53" spans="1:20" s="50" customFormat="1" ht="11.25" customHeight="1">
      <c r="A53" s="48"/>
      <c r="B53" s="95" t="s">
        <v>152</v>
      </c>
      <c r="C53" s="37">
        <v>55969.397280334728</v>
      </c>
      <c r="D53" s="37">
        <v>54369.562379275085</v>
      </c>
      <c r="E53" s="37">
        <v>56059.273308413241</v>
      </c>
      <c r="F53" s="37">
        <v>57395.779015585671</v>
      </c>
      <c r="G53" s="37">
        <v>62916.983449428808</v>
      </c>
      <c r="H53" s="37">
        <v>67344.745513443471</v>
      </c>
      <c r="I53" s="37">
        <v>61691.31022441035</v>
      </c>
      <c r="J53" s="37">
        <v>62960.399596367308</v>
      </c>
      <c r="K53" s="37" t="s">
        <v>150</v>
      </c>
      <c r="L53" s="37" t="s">
        <v>150</v>
      </c>
      <c r="M53" s="37" t="s">
        <v>150</v>
      </c>
      <c r="N53" s="37" t="s">
        <v>150</v>
      </c>
      <c r="O53" s="37">
        <v>59629.746324542379</v>
      </c>
      <c r="P53" s="108">
        <v>87.525274644641598</v>
      </c>
      <c r="Q53" s="57"/>
      <c r="R53" s="48"/>
    </row>
    <row r="54" spans="1:20" s="50" customFormat="1" ht="11.25" customHeight="1">
      <c r="A54" s="48"/>
      <c r="B54" s="97" t="s">
        <v>1</v>
      </c>
      <c r="C54" s="105">
        <v>53373.363435233048</v>
      </c>
      <c r="D54" s="105">
        <v>52384.335234574028</v>
      </c>
      <c r="E54" s="105">
        <v>56110.726728707166</v>
      </c>
      <c r="F54" s="105">
        <v>53864.383496877788</v>
      </c>
      <c r="G54" s="105">
        <v>59816.426621918414</v>
      </c>
      <c r="H54" s="105">
        <v>56087.837764666823</v>
      </c>
      <c r="I54" s="105">
        <v>54123.686779332806</v>
      </c>
      <c r="J54" s="105">
        <v>58200.628037427232</v>
      </c>
      <c r="K54" s="105" t="s">
        <v>150</v>
      </c>
      <c r="L54" s="105" t="s">
        <v>150</v>
      </c>
      <c r="M54" s="105" t="s">
        <v>150</v>
      </c>
      <c r="N54" s="105" t="s">
        <v>150</v>
      </c>
      <c r="O54" s="105">
        <v>55394.005433805054</v>
      </c>
      <c r="P54" s="109">
        <v>81.278302546007509</v>
      </c>
      <c r="Q54" s="57"/>
      <c r="R54" s="48"/>
    </row>
    <row r="55" spans="1:20" s="50" customFormat="1" ht="9">
      <c r="A55" s="48"/>
      <c r="B55" s="89" t="s">
        <v>69</v>
      </c>
      <c r="C55" s="37">
        <v>42241.645964984978</v>
      </c>
      <c r="D55" s="37">
        <v>40618.750917431193</v>
      </c>
      <c r="E55" s="37">
        <v>46124.211623397612</v>
      </c>
      <c r="F55" s="37">
        <v>45206.657258477615</v>
      </c>
      <c r="G55" s="37">
        <v>44235.296957967344</v>
      </c>
      <c r="H55" s="37">
        <v>47632.895735148661</v>
      </c>
      <c r="I55" s="37">
        <v>40789.067146691661</v>
      </c>
      <c r="J55" s="37">
        <v>44548.436369823059</v>
      </c>
      <c r="K55" s="37" t="s">
        <v>150</v>
      </c>
      <c r="L55" s="37" t="s">
        <v>150</v>
      </c>
      <c r="M55" s="37" t="s">
        <v>150</v>
      </c>
      <c r="N55" s="37" t="s">
        <v>150</v>
      </c>
      <c r="O55" s="37">
        <v>43828.296802483754</v>
      </c>
      <c r="P55" s="108">
        <v>64.428332234154482</v>
      </c>
      <c r="Q55" s="57"/>
      <c r="R55" s="48"/>
    </row>
    <row r="56" spans="1:20" s="49" customFormat="1" ht="9">
      <c r="A56" s="48"/>
      <c r="B56" s="97" t="s">
        <v>30</v>
      </c>
      <c r="C56" s="105">
        <v>29997.447967005501</v>
      </c>
      <c r="D56" s="105">
        <v>28582.852833107718</v>
      </c>
      <c r="E56" s="105">
        <v>31829.204245460911</v>
      </c>
      <c r="F56" s="105">
        <v>32753.408410282005</v>
      </c>
      <c r="G56" s="105">
        <v>34582.054738244602</v>
      </c>
      <c r="H56" s="105">
        <v>33032.149640466152</v>
      </c>
      <c r="I56" s="105">
        <v>35262.926910299</v>
      </c>
      <c r="J56" s="105">
        <v>32548.759576455934</v>
      </c>
      <c r="K56" s="105" t="s">
        <v>150</v>
      </c>
      <c r="L56" s="105" t="s">
        <v>150</v>
      </c>
      <c r="M56" s="105" t="s">
        <v>150</v>
      </c>
      <c r="N56" s="105" t="s">
        <v>150</v>
      </c>
      <c r="O56" s="105">
        <v>32088.176185793178</v>
      </c>
      <c r="P56" s="109">
        <v>47.017084418589754</v>
      </c>
      <c r="Q56" s="72"/>
      <c r="R56" s="59"/>
    </row>
    <row r="57" spans="1:20" s="49" customFormat="1" ht="9">
      <c r="A57" s="48"/>
      <c r="B57" s="95" t="s">
        <v>97</v>
      </c>
      <c r="C57" s="37">
        <v>87570.025730217734</v>
      </c>
      <c r="D57" s="37">
        <v>78769.476735506338</v>
      </c>
      <c r="E57" s="37">
        <v>103619.74959464007</v>
      </c>
      <c r="F57" s="37">
        <v>82821.253664625125</v>
      </c>
      <c r="G57" s="37">
        <v>102421.55672011705</v>
      </c>
      <c r="H57" s="37">
        <v>97390.431726722571</v>
      </c>
      <c r="I57" s="37">
        <v>91860.41162821358</v>
      </c>
      <c r="J57" s="37">
        <v>107992.20016086407</v>
      </c>
      <c r="K57" s="37" t="s">
        <v>150</v>
      </c>
      <c r="L57" s="37" t="s">
        <v>150</v>
      </c>
      <c r="M57" s="37" t="s">
        <v>150</v>
      </c>
      <c r="N57" s="37" t="s">
        <v>150</v>
      </c>
      <c r="O57" s="37">
        <v>93766.27713871056</v>
      </c>
      <c r="P57" s="108">
        <v>137.72563241611249</v>
      </c>
      <c r="Q57" s="72"/>
      <c r="R57" s="59"/>
    </row>
    <row r="58" spans="1:20" s="49" customFormat="1" ht="9">
      <c r="A58" s="48"/>
      <c r="B58" s="97" t="s">
        <v>153</v>
      </c>
      <c r="C58" s="105">
        <v>87064.113407885787</v>
      </c>
      <c r="D58" s="105">
        <v>88783.731053780459</v>
      </c>
      <c r="E58" s="105">
        <v>100256.79495132512</v>
      </c>
      <c r="F58" s="105">
        <v>99557.204698793474</v>
      </c>
      <c r="G58" s="105">
        <v>95679.219505032437</v>
      </c>
      <c r="H58" s="105">
        <v>105243.34108456718</v>
      </c>
      <c r="I58" s="105">
        <v>90353.621489945959</v>
      </c>
      <c r="J58" s="105">
        <v>104746.44289836392</v>
      </c>
      <c r="K58" s="105" t="s">
        <v>150</v>
      </c>
      <c r="L58" s="105" t="s">
        <v>150</v>
      </c>
      <c r="M58" s="105" t="s">
        <v>150</v>
      </c>
      <c r="N58" s="105" t="s">
        <v>150</v>
      </c>
      <c r="O58" s="105">
        <v>96136.145573316258</v>
      </c>
      <c r="P58" s="109">
        <v>141.18785472478743</v>
      </c>
      <c r="Q58" s="72"/>
      <c r="R58" s="59"/>
    </row>
    <row r="59" spans="1:20" s="49" customFormat="1" ht="9">
      <c r="A59" s="48"/>
      <c r="B59" s="95" t="s">
        <v>2</v>
      </c>
      <c r="C59" s="37">
        <v>48163.237607310992</v>
      </c>
      <c r="D59" s="37">
        <v>54414.933715682586</v>
      </c>
      <c r="E59" s="37">
        <v>56600.279338207001</v>
      </c>
      <c r="F59" s="37">
        <v>59201.951993848183</v>
      </c>
      <c r="G59" s="37">
        <v>64671.265156489382</v>
      </c>
      <c r="H59" s="37">
        <v>64630.412380344605</v>
      </c>
      <c r="I59" s="37">
        <v>60158.219961856325</v>
      </c>
      <c r="J59" s="37">
        <v>62271.723471882644</v>
      </c>
      <c r="K59" s="37" t="s">
        <v>150</v>
      </c>
      <c r="L59" s="37" t="s">
        <v>150</v>
      </c>
      <c r="M59" s="37" t="s">
        <v>150</v>
      </c>
      <c r="N59" s="37" t="s">
        <v>150</v>
      </c>
      <c r="O59" s="37">
        <v>58263.644847073148</v>
      </c>
      <c r="P59" s="108">
        <v>85.476975547674726</v>
      </c>
      <c r="Q59" s="72"/>
      <c r="R59" s="59"/>
    </row>
    <row r="60" spans="1:20" s="49" customFormat="1" ht="9">
      <c r="A60" s="48"/>
      <c r="B60" s="97" t="s">
        <v>3</v>
      </c>
      <c r="C60" s="105">
        <v>40303.334798242111</v>
      </c>
      <c r="D60" s="105">
        <v>37768.385035003179</v>
      </c>
      <c r="E60" s="105">
        <v>42901.746281211264</v>
      </c>
      <c r="F60" s="105">
        <v>45321.15002422587</v>
      </c>
      <c r="G60" s="105">
        <v>42811.067957430438</v>
      </c>
      <c r="H60" s="105">
        <v>44344.943694327238</v>
      </c>
      <c r="I60" s="105">
        <v>47067.065500167839</v>
      </c>
      <c r="J60" s="105">
        <v>39351.922714254244</v>
      </c>
      <c r="K60" s="105" t="s">
        <v>150</v>
      </c>
      <c r="L60" s="105" t="s">
        <v>150</v>
      </c>
      <c r="M60" s="105" t="s">
        <v>150</v>
      </c>
      <c r="N60" s="105" t="s">
        <v>150</v>
      </c>
      <c r="O60" s="105">
        <v>42519.772839233447</v>
      </c>
      <c r="P60" s="109">
        <v>62.480322828574238</v>
      </c>
      <c r="Q60" s="72"/>
      <c r="R60" s="59"/>
    </row>
    <row r="61" spans="1:20" s="49" customFormat="1" ht="9">
      <c r="A61" s="48"/>
      <c r="B61" s="221" t="s">
        <v>154</v>
      </c>
      <c r="C61" s="210">
        <v>44283.53934900798</v>
      </c>
      <c r="D61" s="210">
        <v>42616.135752925264</v>
      </c>
      <c r="E61" s="210">
        <v>51557.201334411002</v>
      </c>
      <c r="F61" s="210">
        <v>48967.992641841236</v>
      </c>
      <c r="G61" s="210">
        <v>48809.075341977266</v>
      </c>
      <c r="H61" s="210">
        <v>48945.081460137546</v>
      </c>
      <c r="I61" s="210">
        <v>46133.517246342679</v>
      </c>
      <c r="J61" s="210">
        <v>47390.03325641765</v>
      </c>
      <c r="K61" s="210" t="s">
        <v>150</v>
      </c>
      <c r="L61" s="210" t="s">
        <v>150</v>
      </c>
      <c r="M61" s="210" t="s">
        <v>150</v>
      </c>
      <c r="N61" s="210" t="s">
        <v>150</v>
      </c>
      <c r="O61" s="210">
        <v>47246.360186853861</v>
      </c>
      <c r="P61" s="222">
        <v>69.393125155193303</v>
      </c>
      <c r="Q61" s="72"/>
      <c r="R61" s="59"/>
    </row>
    <row r="62" spans="1:20" s="49" customFormat="1" ht="9">
      <c r="A62" s="48"/>
      <c r="B62" s="212" t="s">
        <v>9</v>
      </c>
      <c r="C62" s="39">
        <v>31592.304374560787</v>
      </c>
      <c r="D62" s="39">
        <v>28831.628972414906</v>
      </c>
      <c r="E62" s="39">
        <v>34314.571854933529</v>
      </c>
      <c r="F62" s="39">
        <v>34639.029528985506</v>
      </c>
      <c r="G62" s="39">
        <v>36248.611932730499</v>
      </c>
      <c r="H62" s="39">
        <v>33913.684784635465</v>
      </c>
      <c r="I62" s="39">
        <v>29246.313346511459</v>
      </c>
      <c r="J62" s="39">
        <v>33852.708329721761</v>
      </c>
      <c r="K62" s="39" t="s">
        <v>150</v>
      </c>
      <c r="L62" s="39" t="s">
        <v>150</v>
      </c>
      <c r="M62" s="39" t="s">
        <v>150</v>
      </c>
      <c r="N62" s="39" t="s">
        <v>150</v>
      </c>
      <c r="O62" s="39">
        <v>32698.106820172161</v>
      </c>
      <c r="P62" s="223">
        <v>48.020511749998704</v>
      </c>
      <c r="Q62" s="72"/>
      <c r="R62" s="59"/>
      <c r="T62" s="74"/>
    </row>
    <row r="63" spans="1:20" s="49" customFormat="1" ht="9">
      <c r="A63" s="48"/>
      <c r="B63" s="221" t="s">
        <v>10</v>
      </c>
      <c r="C63" s="210">
        <v>44978.195190700688</v>
      </c>
      <c r="D63" s="210">
        <v>44935.532511493962</v>
      </c>
      <c r="E63" s="210">
        <v>43724.133839977781</v>
      </c>
      <c r="F63" s="210">
        <v>48086.627570872704</v>
      </c>
      <c r="G63" s="210">
        <v>48769.564290082562</v>
      </c>
      <c r="H63" s="210">
        <v>48395.68539927814</v>
      </c>
      <c r="I63" s="210">
        <v>44631.893112410653</v>
      </c>
      <c r="J63" s="210">
        <v>46561.17919545903</v>
      </c>
      <c r="K63" s="210" t="s">
        <v>150</v>
      </c>
      <c r="L63" s="210" t="s">
        <v>150</v>
      </c>
      <c r="M63" s="210" t="s">
        <v>150</v>
      </c>
      <c r="N63" s="210" t="s">
        <v>150</v>
      </c>
      <c r="O63" s="210">
        <v>46199.832000025366</v>
      </c>
      <c r="P63" s="222">
        <v>67.82223852421555</v>
      </c>
      <c r="Q63" s="72"/>
      <c r="R63" s="59"/>
    </row>
    <row r="64" spans="1:20" s="49" customFormat="1" ht="9">
      <c r="A64" s="48"/>
      <c r="B64" s="212" t="s">
        <v>11</v>
      </c>
      <c r="C64" s="39">
        <v>35739.117742561677</v>
      </c>
      <c r="D64" s="39">
        <v>33990.502476753281</v>
      </c>
      <c r="E64" s="39">
        <v>41367.563723391839</v>
      </c>
      <c r="F64" s="39">
        <v>44471.551696642156</v>
      </c>
      <c r="G64" s="39">
        <v>42857.970395775985</v>
      </c>
      <c r="H64" s="39">
        <v>43266.007633228102</v>
      </c>
      <c r="I64" s="39">
        <v>37976.752574985854</v>
      </c>
      <c r="J64" s="39">
        <v>43216.660003537945</v>
      </c>
      <c r="K64" s="39" t="s">
        <v>150</v>
      </c>
      <c r="L64" s="39" t="s">
        <v>150</v>
      </c>
      <c r="M64" s="39" t="s">
        <v>150</v>
      </c>
      <c r="N64" s="39" t="s">
        <v>150</v>
      </c>
      <c r="O64" s="39">
        <v>39801.884065728991</v>
      </c>
      <c r="P64" s="223">
        <v>58.347955955754891</v>
      </c>
      <c r="Q64" s="72"/>
      <c r="R64" s="59"/>
    </row>
    <row r="65" spans="1:18" s="49" customFormat="1" ht="9">
      <c r="A65" s="48"/>
      <c r="B65" s="221" t="s">
        <v>155</v>
      </c>
      <c r="C65" s="210">
        <v>36453.693496165863</v>
      </c>
      <c r="D65" s="210">
        <v>35474.850845665962</v>
      </c>
      <c r="E65" s="210">
        <v>36385.292815758978</v>
      </c>
      <c r="F65" s="210">
        <v>36028.559564051757</v>
      </c>
      <c r="G65" s="210">
        <v>41106.516301292861</v>
      </c>
      <c r="H65" s="210">
        <v>39005.386449258302</v>
      </c>
      <c r="I65" s="210">
        <v>40194.827839362115</v>
      </c>
      <c r="J65" s="210">
        <v>41216.710024669206</v>
      </c>
      <c r="K65" s="210" t="s">
        <v>150</v>
      </c>
      <c r="L65" s="210" t="s">
        <v>150</v>
      </c>
      <c r="M65" s="210" t="s">
        <v>150</v>
      </c>
      <c r="N65" s="210" t="s">
        <v>150</v>
      </c>
      <c r="O65" s="210">
        <v>38264.815403295754</v>
      </c>
      <c r="P65" s="222">
        <v>56.229410324983839</v>
      </c>
      <c r="Q65" s="72"/>
      <c r="R65" s="59"/>
    </row>
    <row r="66" spans="1:18" s="49" customFormat="1" ht="9">
      <c r="A66" s="48"/>
      <c r="B66" s="212" t="s">
        <v>113</v>
      </c>
      <c r="C66" s="39">
        <v>36558.858276394094</v>
      </c>
      <c r="D66" s="39">
        <v>29423.765073620136</v>
      </c>
      <c r="E66" s="39">
        <v>39462.955585831063</v>
      </c>
      <c r="F66" s="39">
        <v>37343.622525239283</v>
      </c>
      <c r="G66" s="39">
        <v>42189.41676072235</v>
      </c>
      <c r="H66" s="39">
        <v>45846.447807770324</v>
      </c>
      <c r="I66" s="39">
        <v>42077.713656387663</v>
      </c>
      <c r="J66" s="39">
        <v>42280.142193439395</v>
      </c>
      <c r="K66" s="39" t="s">
        <v>150</v>
      </c>
      <c r="L66" s="39" t="s">
        <v>150</v>
      </c>
      <c r="M66" s="39" t="s">
        <v>150</v>
      </c>
      <c r="N66" s="39" t="s">
        <v>150</v>
      </c>
      <c r="O66" s="39">
        <v>38294.86706243005</v>
      </c>
      <c r="P66" s="223">
        <v>56.141797407352435</v>
      </c>
      <c r="Q66" s="72"/>
      <c r="R66" s="59"/>
    </row>
    <row r="67" spans="1:18" s="49" customFormat="1" ht="9">
      <c r="A67" s="48"/>
      <c r="B67" s="221" t="s">
        <v>111</v>
      </c>
      <c r="C67" s="210">
        <v>29858.672792986774</v>
      </c>
      <c r="D67" s="210">
        <v>29504.752036979004</v>
      </c>
      <c r="E67" s="210">
        <v>34432.035247062748</v>
      </c>
      <c r="F67" s="210">
        <v>28401.760822329936</v>
      </c>
      <c r="G67" s="210">
        <v>30995.709312728752</v>
      </c>
      <c r="H67" s="210">
        <v>41092.480672795653</v>
      </c>
      <c r="I67" s="210">
        <v>38123.375861143417</v>
      </c>
      <c r="J67" s="210">
        <v>35663.077309590975</v>
      </c>
      <c r="K67" s="210" t="s">
        <v>150</v>
      </c>
      <c r="L67" s="210" t="s">
        <v>150</v>
      </c>
      <c r="M67" s="210" t="s">
        <v>150</v>
      </c>
      <c r="N67" s="210" t="s">
        <v>150</v>
      </c>
      <c r="O67" s="210">
        <v>33180.535607662314</v>
      </c>
      <c r="P67" s="222">
        <v>48.705003976842548</v>
      </c>
      <c r="Q67" s="72"/>
      <c r="R67" s="59"/>
    </row>
    <row r="68" spans="1:18" s="49" customFormat="1" ht="9">
      <c r="A68" s="48"/>
      <c r="B68" s="212" t="s">
        <v>12</v>
      </c>
      <c r="C68" s="39">
        <v>44034.269601751585</v>
      </c>
      <c r="D68" s="39">
        <v>41622.762283544471</v>
      </c>
      <c r="E68" s="39">
        <v>42708.062322863407</v>
      </c>
      <c r="F68" s="39">
        <v>46904.732510803529</v>
      </c>
      <c r="G68" s="39">
        <v>46319.257603972685</v>
      </c>
      <c r="H68" s="39">
        <v>42822.797246558199</v>
      </c>
      <c r="I68" s="39">
        <v>42469.32677945849</v>
      </c>
      <c r="J68" s="39">
        <v>44554.267957931101</v>
      </c>
      <c r="K68" s="39" t="s">
        <v>150</v>
      </c>
      <c r="L68" s="39" t="s">
        <v>150</v>
      </c>
      <c r="M68" s="39" t="s">
        <v>150</v>
      </c>
      <c r="N68" s="39" t="s">
        <v>150</v>
      </c>
      <c r="O68" s="39">
        <v>43926.216303296773</v>
      </c>
      <c r="P68" s="223">
        <v>64.493756259849562</v>
      </c>
      <c r="Q68" s="72"/>
      <c r="R68" s="59"/>
    </row>
    <row r="69" spans="1:18" s="49" customFormat="1" ht="9">
      <c r="A69" s="48"/>
      <c r="B69" s="84" t="s">
        <v>24</v>
      </c>
      <c r="C69" s="84">
        <v>53445.806527569926</v>
      </c>
      <c r="D69" s="84">
        <v>50786.840992188707</v>
      </c>
      <c r="E69" s="84">
        <v>58209.304979319488</v>
      </c>
      <c r="F69" s="84">
        <v>57770.465280628501</v>
      </c>
      <c r="G69" s="84">
        <v>59773.753038207025</v>
      </c>
      <c r="H69" s="84">
        <v>60770.926275125719</v>
      </c>
      <c r="I69" s="84">
        <v>55798.479442931894</v>
      </c>
      <c r="J69" s="84">
        <v>60144.902305799384</v>
      </c>
      <c r="K69" s="84" t="s">
        <v>150</v>
      </c>
      <c r="L69" s="84" t="s">
        <v>150</v>
      </c>
      <c r="M69" s="84" t="s">
        <v>150</v>
      </c>
      <c r="N69" s="84" t="s">
        <v>150</v>
      </c>
      <c r="O69" s="84">
        <v>56951.688765775325</v>
      </c>
      <c r="P69" s="103">
        <v>83.621010287303662</v>
      </c>
      <c r="Q69" s="72"/>
      <c r="R69" s="59"/>
    </row>
    <row r="70" spans="1:18" s="49" customFormat="1" ht="9">
      <c r="A70" s="48"/>
      <c r="B70" s="84" t="s">
        <v>25</v>
      </c>
      <c r="C70" s="103">
        <v>74.029789497291944</v>
      </c>
      <c r="D70" s="103">
        <v>72.132202295461738</v>
      </c>
      <c r="E70" s="103">
        <v>85.342127610537744</v>
      </c>
      <c r="F70" s="103">
        <v>86.233584524694365</v>
      </c>
      <c r="G70" s="103">
        <v>87.66150884803119</v>
      </c>
      <c r="H70" s="103">
        <v>89.228605393169147</v>
      </c>
      <c r="I70" s="103">
        <v>84.855573464318454</v>
      </c>
      <c r="J70" s="103">
        <v>91.282159853388862</v>
      </c>
      <c r="K70" s="103" t="s">
        <v>150</v>
      </c>
      <c r="L70" s="103" t="s">
        <v>150</v>
      </c>
      <c r="M70" s="103" t="s">
        <v>150</v>
      </c>
      <c r="N70" s="103" t="s">
        <v>150</v>
      </c>
      <c r="O70" s="103">
        <v>83.621010287303662</v>
      </c>
      <c r="P70" s="84" t="s">
        <v>150</v>
      </c>
      <c r="Q70" s="72"/>
      <c r="R70" s="59"/>
    </row>
    <row r="71" spans="1:18" s="49" customFormat="1" ht="9">
      <c r="A71" s="48"/>
      <c r="B71" s="84" t="s">
        <v>26</v>
      </c>
      <c r="C71" s="99">
        <v>721.95</v>
      </c>
      <c r="D71" s="99">
        <v>704.08</v>
      </c>
      <c r="E71" s="99">
        <v>682.07</v>
      </c>
      <c r="F71" s="99">
        <v>669.93000000000006</v>
      </c>
      <c r="G71" s="99">
        <v>681.87</v>
      </c>
      <c r="H71" s="99">
        <v>681.07</v>
      </c>
      <c r="I71" s="99">
        <v>657.57</v>
      </c>
      <c r="J71" s="99">
        <v>658.89</v>
      </c>
      <c r="K71" s="99">
        <v>1</v>
      </c>
      <c r="L71" s="99">
        <v>1</v>
      </c>
      <c r="M71" s="99">
        <v>1</v>
      </c>
      <c r="N71" s="99">
        <v>1</v>
      </c>
      <c r="O71" s="99"/>
      <c r="P71" s="84"/>
      <c r="Q71" s="72"/>
      <c r="R71" s="76"/>
    </row>
    <row r="72" spans="1:18" s="50" customFormat="1" ht="18" customHeight="1">
      <c r="A72" s="48"/>
      <c r="B72" s="17"/>
      <c r="C72" s="17"/>
      <c r="D72" s="17"/>
      <c r="E72" s="17"/>
      <c r="F72" s="17"/>
      <c r="G72" s="17"/>
      <c r="H72" s="17"/>
      <c r="I72" s="17"/>
      <c r="J72" s="17"/>
      <c r="K72" s="17"/>
      <c r="L72" s="17"/>
      <c r="M72" s="17"/>
      <c r="N72" s="17"/>
      <c r="O72" s="17"/>
      <c r="P72" s="17"/>
      <c r="Q72" s="57"/>
      <c r="R72" s="48"/>
    </row>
    <row r="73" spans="1:18" s="50" customFormat="1" ht="18" customHeight="1">
      <c r="A73" s="48"/>
      <c r="B73" s="17"/>
      <c r="C73" s="17"/>
      <c r="D73" s="17"/>
      <c r="E73" s="17"/>
      <c r="F73" s="17"/>
      <c r="G73" s="17"/>
      <c r="H73" s="17"/>
      <c r="I73" s="17"/>
      <c r="J73" s="17"/>
      <c r="K73" s="17"/>
      <c r="L73" s="17"/>
      <c r="M73" s="17"/>
      <c r="N73" s="17"/>
      <c r="O73" s="17"/>
      <c r="P73" s="17"/>
      <c r="Q73" s="57"/>
      <c r="R73" s="48"/>
    </row>
    <row r="74" spans="1:18" s="50" customFormat="1" ht="16.5" customHeight="1">
      <c r="A74" s="48"/>
      <c r="B74" s="17"/>
      <c r="C74" s="17"/>
      <c r="D74" s="17"/>
      <c r="E74" s="17"/>
      <c r="F74" s="17"/>
      <c r="G74" s="17"/>
      <c r="H74" s="17"/>
      <c r="I74" s="17"/>
      <c r="J74" s="17"/>
      <c r="K74" s="17"/>
      <c r="L74" s="17"/>
      <c r="M74" s="17"/>
      <c r="N74" s="17"/>
      <c r="O74" s="17"/>
      <c r="P74" s="17"/>
      <c r="Q74" s="68"/>
      <c r="R74" s="48"/>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topLeftCell="A9" zoomScaleNormal="100" workbookViewId="0">
      <selection activeCell="H9" sqref="H9"/>
    </sheetView>
  </sheetViews>
  <sheetFormatPr baseColWidth="10" defaultColWidth="11.42578125" defaultRowHeight="14.25"/>
  <cols>
    <col min="1" max="1" width="4.140625" style="44" customWidth="1"/>
    <col min="2" max="2" width="21.28515625" style="17" customWidth="1"/>
    <col min="3" max="7" width="11.85546875" style="17" bestFit="1" customWidth="1"/>
    <col min="8" max="10" width="11" style="17" bestFit="1" customWidth="1"/>
    <col min="11" max="11" width="10.28515625" style="17" bestFit="1" customWidth="1"/>
    <col min="12" max="12" width="7.28515625" style="17" bestFit="1" customWidth="1"/>
    <col min="13" max="13" width="9.5703125" style="17" bestFit="1" customWidth="1"/>
    <col min="14" max="14" width="9" style="17" bestFit="1"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44"/>
    </row>
    <row r="2" spans="1:17" s="16" customFormat="1" ht="10.5" customHeight="1">
      <c r="A2" s="44"/>
    </row>
    <row r="3" spans="1:17" s="16" customFormat="1" ht="10.5" customHeight="1">
      <c r="A3" s="44"/>
    </row>
    <row r="4" spans="1:17" s="16" customFormat="1" ht="10.5" customHeight="1">
      <c r="A4" s="44"/>
    </row>
    <row r="5" spans="1:17" s="16" customFormat="1" ht="10.5" customHeight="1">
      <c r="A5" s="44"/>
    </row>
    <row r="6" spans="1:17" s="16" customFormat="1" ht="12.75" customHeight="1">
      <c r="A6" s="44"/>
    </row>
    <row r="7" spans="1:17" s="16" customFormat="1" ht="49.5" customHeight="1">
      <c r="A7" s="44"/>
    </row>
    <row r="8" spans="1:17" s="46" customFormat="1" ht="22.5" customHeight="1">
      <c r="A8" s="45"/>
      <c r="B8" s="329" t="s">
        <v>50</v>
      </c>
      <c r="C8" s="330"/>
      <c r="D8" s="330"/>
      <c r="E8" s="330"/>
      <c r="F8" s="330"/>
      <c r="G8" s="330"/>
      <c r="H8" s="330"/>
      <c r="I8" s="330"/>
      <c r="J8" s="330"/>
      <c r="K8" s="330"/>
      <c r="L8" s="330"/>
      <c r="M8" s="330"/>
      <c r="N8" s="330"/>
      <c r="O8" s="330"/>
      <c r="P8" s="331"/>
      <c r="Q8" s="67"/>
    </row>
    <row r="9" spans="1:17" s="46" customFormat="1" ht="11.25" customHeight="1">
      <c r="A9" s="45"/>
      <c r="B9" s="189" t="s">
        <v>20</v>
      </c>
      <c r="C9" s="41" t="s">
        <v>33</v>
      </c>
      <c r="D9" s="41" t="s">
        <v>34</v>
      </c>
      <c r="E9" s="41" t="s">
        <v>35</v>
      </c>
      <c r="F9" s="41" t="s">
        <v>36</v>
      </c>
      <c r="G9" s="206" t="s">
        <v>37</v>
      </c>
      <c r="H9" s="41" t="s">
        <v>38</v>
      </c>
      <c r="I9" s="41" t="s">
        <v>39</v>
      </c>
      <c r="J9" s="41" t="s">
        <v>40</v>
      </c>
      <c r="K9" s="41" t="s">
        <v>41</v>
      </c>
      <c r="L9" s="41" t="s">
        <v>66</v>
      </c>
      <c r="M9" s="292" t="s">
        <v>67</v>
      </c>
      <c r="N9" s="292" t="s">
        <v>68</v>
      </c>
      <c r="O9" s="41" t="s">
        <v>28</v>
      </c>
      <c r="P9" s="190" t="s">
        <v>29</v>
      </c>
      <c r="Q9" s="67"/>
    </row>
    <row r="10" spans="1:17" s="46" customFormat="1" ht="9" customHeight="1">
      <c r="A10" s="45"/>
      <c r="B10" s="191" t="s">
        <v>152</v>
      </c>
      <c r="C10" s="37">
        <v>13016158270</v>
      </c>
      <c r="D10" s="37">
        <v>12030211929</v>
      </c>
      <c r="E10" s="37">
        <v>13393421436</v>
      </c>
      <c r="F10" s="37">
        <v>13954666301</v>
      </c>
      <c r="G10" s="37">
        <v>13359587789</v>
      </c>
      <c r="H10" s="37">
        <v>12591196098</v>
      </c>
      <c r="I10" s="37">
        <v>12120399133</v>
      </c>
      <c r="J10" s="37">
        <v>12235718973</v>
      </c>
      <c r="K10" s="37">
        <v>0</v>
      </c>
      <c r="L10" s="37">
        <v>0</v>
      </c>
      <c r="M10" s="37">
        <v>0</v>
      </c>
      <c r="N10" s="37">
        <v>0</v>
      </c>
      <c r="O10" s="75">
        <v>102701359929</v>
      </c>
      <c r="P10" s="197">
        <v>150549045.87543952</v>
      </c>
      <c r="Q10" s="67"/>
    </row>
    <row r="11" spans="1:17" s="46" customFormat="1" ht="9" customHeight="1">
      <c r="A11" s="45"/>
      <c r="B11" s="124" t="s">
        <v>1</v>
      </c>
      <c r="C11" s="105">
        <v>31905659760</v>
      </c>
      <c r="D11" s="105">
        <v>28057010730</v>
      </c>
      <c r="E11" s="105">
        <v>29363551600</v>
      </c>
      <c r="F11" s="105">
        <v>30470750640</v>
      </c>
      <c r="G11" s="105">
        <v>31087882705</v>
      </c>
      <c r="H11" s="105">
        <v>28519174460</v>
      </c>
      <c r="I11" s="105">
        <v>31798883125</v>
      </c>
      <c r="J11" s="105">
        <v>30533605470</v>
      </c>
      <c r="K11" s="105">
        <v>0</v>
      </c>
      <c r="L11" s="105">
        <v>0</v>
      </c>
      <c r="M11" s="105">
        <v>0</v>
      </c>
      <c r="N11" s="105">
        <v>0</v>
      </c>
      <c r="O11" s="105">
        <v>241736518490</v>
      </c>
      <c r="P11" s="198">
        <v>354359496.67151022</v>
      </c>
      <c r="Q11" s="67"/>
    </row>
    <row r="12" spans="1:17" s="46" customFormat="1" ht="9" customHeight="1">
      <c r="A12" s="45"/>
      <c r="B12" s="192" t="s">
        <v>69</v>
      </c>
      <c r="C12" s="37">
        <v>10431993592</v>
      </c>
      <c r="D12" s="37">
        <v>9638692035</v>
      </c>
      <c r="E12" s="37">
        <v>11438677943</v>
      </c>
      <c r="F12" s="37">
        <v>11893881050</v>
      </c>
      <c r="G12" s="37">
        <v>11323802320</v>
      </c>
      <c r="H12" s="37">
        <v>11259011800</v>
      </c>
      <c r="I12" s="37">
        <v>12640744282</v>
      </c>
      <c r="J12" s="37">
        <v>12648676632</v>
      </c>
      <c r="K12" s="37">
        <v>0</v>
      </c>
      <c r="L12" s="37">
        <v>0</v>
      </c>
      <c r="M12" s="37">
        <v>0</v>
      </c>
      <c r="N12" s="37">
        <v>0</v>
      </c>
      <c r="O12" s="75">
        <v>91275479654</v>
      </c>
      <c r="P12" s="197">
        <v>133799945.62129059</v>
      </c>
      <c r="Q12" s="67"/>
    </row>
    <row r="13" spans="1:17" s="46" customFormat="1" ht="9" customHeight="1">
      <c r="A13" s="45"/>
      <c r="B13" s="124" t="s">
        <v>30</v>
      </c>
      <c r="C13" s="105">
        <v>8536861831</v>
      </c>
      <c r="D13" s="105">
        <v>8612174618</v>
      </c>
      <c r="E13" s="105">
        <v>7148290290</v>
      </c>
      <c r="F13" s="105">
        <v>6794484324</v>
      </c>
      <c r="G13" s="105">
        <v>7552986000</v>
      </c>
      <c r="H13" s="105">
        <v>6902355701</v>
      </c>
      <c r="I13" s="105">
        <v>8162428724</v>
      </c>
      <c r="J13" s="105">
        <v>8111957148</v>
      </c>
      <c r="K13" s="105">
        <v>0</v>
      </c>
      <c r="L13" s="105">
        <v>0</v>
      </c>
      <c r="M13" s="105">
        <v>0</v>
      </c>
      <c r="N13" s="105">
        <v>0</v>
      </c>
      <c r="O13" s="105">
        <v>61821538636</v>
      </c>
      <c r="P13" s="198">
        <v>90623665.184528247</v>
      </c>
      <c r="Q13" s="67"/>
    </row>
    <row r="14" spans="1:17" s="46" customFormat="1" ht="9" customHeight="1">
      <c r="A14" s="45"/>
      <c r="B14" s="191" t="s">
        <v>97</v>
      </c>
      <c r="C14" s="37">
        <v>34890797735</v>
      </c>
      <c r="D14" s="37">
        <v>33683056131</v>
      </c>
      <c r="E14" s="37">
        <v>34826513606</v>
      </c>
      <c r="F14" s="37">
        <v>38399356640</v>
      </c>
      <c r="G14" s="37">
        <v>37083119789</v>
      </c>
      <c r="H14" s="37">
        <v>35103947488</v>
      </c>
      <c r="I14" s="37">
        <v>41193656593</v>
      </c>
      <c r="J14" s="37">
        <v>40019071963</v>
      </c>
      <c r="K14" s="37">
        <v>0</v>
      </c>
      <c r="L14" s="37">
        <v>0</v>
      </c>
      <c r="M14" s="37">
        <v>0</v>
      </c>
      <c r="N14" s="37">
        <v>0</v>
      </c>
      <c r="O14" s="75">
        <v>295199519945</v>
      </c>
      <c r="P14" s="197">
        <v>432730453.63110471</v>
      </c>
      <c r="Q14" s="67"/>
    </row>
    <row r="15" spans="1:17" s="46" customFormat="1" ht="9" customHeight="1">
      <c r="A15" s="45"/>
      <c r="B15" s="124" t="s">
        <v>153</v>
      </c>
      <c r="C15" s="105">
        <v>90295124354</v>
      </c>
      <c r="D15" s="105">
        <v>76802717899</v>
      </c>
      <c r="E15" s="105">
        <v>86524239012</v>
      </c>
      <c r="F15" s="105">
        <v>91451625803</v>
      </c>
      <c r="G15" s="105">
        <v>94810184425</v>
      </c>
      <c r="H15" s="105">
        <v>85510701755</v>
      </c>
      <c r="I15" s="105">
        <v>90405442168</v>
      </c>
      <c r="J15" s="105">
        <v>85912139979</v>
      </c>
      <c r="K15" s="105">
        <v>0</v>
      </c>
      <c r="L15" s="105">
        <v>0</v>
      </c>
      <c r="M15" s="105">
        <v>0</v>
      </c>
      <c r="N15" s="105">
        <v>0</v>
      </c>
      <c r="O15" s="105">
        <v>701712175395</v>
      </c>
      <c r="P15" s="198">
        <v>1028633881.3617398</v>
      </c>
      <c r="Q15" s="67"/>
    </row>
    <row r="16" spans="1:17" s="46" customFormat="1" ht="9" customHeight="1">
      <c r="A16" s="45"/>
      <c r="B16" s="191" t="s">
        <v>2</v>
      </c>
      <c r="C16" s="37">
        <v>5906640975</v>
      </c>
      <c r="D16" s="37">
        <v>6028410755</v>
      </c>
      <c r="E16" s="37">
        <v>6281385660</v>
      </c>
      <c r="F16" s="37">
        <v>5765576035</v>
      </c>
      <c r="G16" s="37">
        <v>5526649065</v>
      </c>
      <c r="H16" s="37">
        <v>5407558270</v>
      </c>
      <c r="I16" s="37">
        <v>6143374005</v>
      </c>
      <c r="J16" s="37">
        <v>5921506860</v>
      </c>
      <c r="K16" s="37">
        <v>0</v>
      </c>
      <c r="L16" s="37">
        <v>0</v>
      </c>
      <c r="M16" s="37">
        <v>0</v>
      </c>
      <c r="N16" s="37">
        <v>0</v>
      </c>
      <c r="O16" s="75">
        <v>46981101625</v>
      </c>
      <c r="P16" s="197">
        <v>68869195.390504315</v>
      </c>
      <c r="Q16" s="67"/>
    </row>
    <row r="17" spans="1:256" s="46" customFormat="1" ht="9" customHeight="1">
      <c r="A17" s="45"/>
      <c r="B17" s="124" t="s">
        <v>3</v>
      </c>
      <c r="C17" s="105">
        <v>12045091096</v>
      </c>
      <c r="D17" s="105">
        <v>11840231658</v>
      </c>
      <c r="E17" s="105">
        <v>13170353227</v>
      </c>
      <c r="F17" s="105">
        <v>13171956680</v>
      </c>
      <c r="G17" s="105">
        <v>13650612970</v>
      </c>
      <c r="H17" s="105">
        <v>12376610280</v>
      </c>
      <c r="I17" s="105">
        <v>13217989375</v>
      </c>
      <c r="J17" s="105">
        <v>12894679345</v>
      </c>
      <c r="K17" s="105">
        <v>0</v>
      </c>
      <c r="L17" s="105">
        <v>0</v>
      </c>
      <c r="M17" s="105">
        <v>0</v>
      </c>
      <c r="N17" s="105">
        <v>0</v>
      </c>
      <c r="O17" s="105">
        <v>102367524631</v>
      </c>
      <c r="P17" s="198">
        <v>150059679.56492341</v>
      </c>
      <c r="Q17" s="67"/>
    </row>
    <row r="18" spans="1:256" s="46" customFormat="1" ht="9" customHeight="1">
      <c r="A18" s="45"/>
      <c r="B18" s="226" t="s">
        <v>154</v>
      </c>
      <c r="C18" s="210">
        <v>46983635342</v>
      </c>
      <c r="D18" s="210">
        <v>43965984495</v>
      </c>
      <c r="E18" s="210">
        <v>44118255007</v>
      </c>
      <c r="F18" s="210">
        <v>45458479987</v>
      </c>
      <c r="G18" s="210">
        <v>49322901769</v>
      </c>
      <c r="H18" s="210">
        <v>46526005435</v>
      </c>
      <c r="I18" s="210">
        <v>53332023121</v>
      </c>
      <c r="J18" s="210">
        <v>48983342988</v>
      </c>
      <c r="K18" s="210">
        <v>0</v>
      </c>
      <c r="L18" s="210">
        <v>0</v>
      </c>
      <c r="M18" s="210">
        <v>0</v>
      </c>
      <c r="N18" s="210">
        <v>0</v>
      </c>
      <c r="O18" s="210">
        <v>378690628144</v>
      </c>
      <c r="P18" s="227">
        <v>555119355.65861583</v>
      </c>
      <c r="Q18" s="67"/>
    </row>
    <row r="19" spans="1:256" s="46" customFormat="1" ht="9" customHeight="1">
      <c r="A19" s="45"/>
      <c r="B19" s="224" t="s">
        <v>9</v>
      </c>
      <c r="C19" s="39">
        <v>4363205320</v>
      </c>
      <c r="D19" s="39">
        <v>4353989235</v>
      </c>
      <c r="E19" s="39">
        <v>4077191105</v>
      </c>
      <c r="F19" s="39">
        <v>4509793095</v>
      </c>
      <c r="G19" s="39">
        <v>4640108706</v>
      </c>
      <c r="H19" s="39">
        <v>4021366780</v>
      </c>
      <c r="I19" s="39">
        <v>5373379182</v>
      </c>
      <c r="J19" s="39">
        <v>4675826992</v>
      </c>
      <c r="K19" s="39">
        <v>0</v>
      </c>
      <c r="L19" s="39">
        <v>0</v>
      </c>
      <c r="M19" s="39">
        <v>0</v>
      </c>
      <c r="N19" s="39">
        <v>0</v>
      </c>
      <c r="O19" s="213">
        <v>36014860415</v>
      </c>
      <c r="P19" s="225">
        <v>52793876.113848455</v>
      </c>
      <c r="Q19" s="67"/>
    </row>
    <row r="20" spans="1:256" s="46" customFormat="1" ht="9" customHeight="1">
      <c r="A20" s="45"/>
      <c r="B20" s="226" t="s">
        <v>10</v>
      </c>
      <c r="C20" s="210">
        <v>27343427260</v>
      </c>
      <c r="D20" s="210">
        <v>25914403385</v>
      </c>
      <c r="E20" s="210">
        <v>27021157530</v>
      </c>
      <c r="F20" s="210">
        <v>27297100510</v>
      </c>
      <c r="G20" s="210">
        <v>28631057460</v>
      </c>
      <c r="H20" s="210">
        <v>26138901300</v>
      </c>
      <c r="I20" s="210">
        <v>30260230970</v>
      </c>
      <c r="J20" s="210">
        <v>29201727830</v>
      </c>
      <c r="K20" s="210">
        <v>0</v>
      </c>
      <c r="L20" s="210">
        <v>0</v>
      </c>
      <c r="M20" s="210">
        <v>0</v>
      </c>
      <c r="N20" s="210">
        <v>0</v>
      </c>
      <c r="O20" s="210">
        <v>221808006245</v>
      </c>
      <c r="P20" s="227">
        <v>325146460.87260854</v>
      </c>
      <c r="Q20" s="67"/>
    </row>
    <row r="21" spans="1:256" s="46" customFormat="1" ht="9" customHeight="1">
      <c r="A21" s="45"/>
      <c r="B21" s="224" t="s">
        <v>11</v>
      </c>
      <c r="C21" s="39">
        <v>16115980015</v>
      </c>
      <c r="D21" s="39">
        <v>18953527960</v>
      </c>
      <c r="E21" s="39">
        <v>17498433500</v>
      </c>
      <c r="F21" s="39">
        <v>16272752145</v>
      </c>
      <c r="G21" s="39">
        <v>15120790135</v>
      </c>
      <c r="H21" s="39">
        <v>13749873840</v>
      </c>
      <c r="I21" s="39">
        <v>16115404915</v>
      </c>
      <c r="J21" s="39">
        <v>15213689185</v>
      </c>
      <c r="K21" s="39">
        <v>0</v>
      </c>
      <c r="L21" s="39">
        <v>0</v>
      </c>
      <c r="M21" s="39">
        <v>0</v>
      </c>
      <c r="N21" s="39">
        <v>0</v>
      </c>
      <c r="O21" s="213">
        <v>129040451695</v>
      </c>
      <c r="P21" s="225">
        <v>189159295.41194299</v>
      </c>
      <c r="Q21" s="67"/>
    </row>
    <row r="22" spans="1:256" s="46" customFormat="1" ht="9" customHeight="1">
      <c r="A22" s="45"/>
      <c r="B22" s="226" t="s">
        <v>155</v>
      </c>
      <c r="C22" s="210">
        <v>8680434611</v>
      </c>
      <c r="D22" s="210">
        <v>8910557021</v>
      </c>
      <c r="E22" s="210">
        <v>8726315568</v>
      </c>
      <c r="F22" s="210">
        <v>8631232025</v>
      </c>
      <c r="G22" s="210">
        <v>9642684948</v>
      </c>
      <c r="H22" s="210">
        <v>8988303974</v>
      </c>
      <c r="I22" s="210">
        <v>10529988802</v>
      </c>
      <c r="J22" s="210">
        <v>9813919059</v>
      </c>
      <c r="K22" s="210">
        <v>0</v>
      </c>
      <c r="L22" s="210">
        <v>0</v>
      </c>
      <c r="M22" s="210">
        <v>0</v>
      </c>
      <c r="N22" s="210">
        <v>0</v>
      </c>
      <c r="O22" s="210">
        <v>73923436008</v>
      </c>
      <c r="P22" s="227">
        <v>108363733.12419948</v>
      </c>
      <c r="Q22" s="67"/>
    </row>
    <row r="23" spans="1:256" s="46" customFormat="1" ht="9" customHeight="1">
      <c r="A23" s="45"/>
      <c r="B23" s="224" t="s">
        <v>113</v>
      </c>
      <c r="C23" s="39">
        <v>3634109501</v>
      </c>
      <c r="D23" s="39">
        <v>3972184200</v>
      </c>
      <c r="E23" s="39">
        <v>3651929296</v>
      </c>
      <c r="F23" s="39">
        <v>3389361272</v>
      </c>
      <c r="G23" s="39">
        <v>1922865084</v>
      </c>
      <c r="H23" s="39">
        <v>3191195043</v>
      </c>
      <c r="I23" s="39">
        <v>3994593290</v>
      </c>
      <c r="J23" s="39">
        <v>3264466386</v>
      </c>
      <c r="K23" s="39">
        <v>0</v>
      </c>
      <c r="L23" s="39">
        <v>0</v>
      </c>
      <c r="M23" s="39">
        <v>0</v>
      </c>
      <c r="N23" s="39">
        <v>0</v>
      </c>
      <c r="O23" s="213">
        <v>27020704072</v>
      </c>
      <c r="P23" s="225">
        <v>39609419.191084445</v>
      </c>
      <c r="Q23" s="67"/>
    </row>
    <row r="24" spans="1:256" s="46" customFormat="1" ht="9" customHeight="1">
      <c r="A24" s="45"/>
      <c r="B24" s="226" t="s">
        <v>111</v>
      </c>
      <c r="C24" s="210">
        <v>6034500910</v>
      </c>
      <c r="D24" s="210">
        <v>5643558510</v>
      </c>
      <c r="E24" s="210">
        <v>5742903220</v>
      </c>
      <c r="F24" s="210">
        <v>5886901155</v>
      </c>
      <c r="G24" s="210">
        <v>6432264630</v>
      </c>
      <c r="H24" s="210">
        <v>4946315505</v>
      </c>
      <c r="I24" s="210">
        <v>5717186835</v>
      </c>
      <c r="J24" s="210">
        <v>5613297810</v>
      </c>
      <c r="K24" s="210">
        <v>0</v>
      </c>
      <c r="L24" s="210">
        <v>0</v>
      </c>
      <c r="M24" s="210">
        <v>0</v>
      </c>
      <c r="N24" s="210">
        <v>0</v>
      </c>
      <c r="O24" s="210">
        <v>46016928575</v>
      </c>
      <c r="P24" s="227">
        <v>67455822.355944097</v>
      </c>
      <c r="Q24" s="67"/>
    </row>
    <row r="25" spans="1:256" s="46" customFormat="1" ht="9" customHeight="1">
      <c r="A25" s="45"/>
      <c r="B25" s="224" t="s">
        <v>12</v>
      </c>
      <c r="C25" s="39">
        <v>18328432565</v>
      </c>
      <c r="D25" s="39">
        <v>17302835420</v>
      </c>
      <c r="E25" s="39">
        <v>19299913400</v>
      </c>
      <c r="F25" s="39">
        <v>19514617540</v>
      </c>
      <c r="G25" s="39">
        <v>19948224975</v>
      </c>
      <c r="H25" s="39">
        <v>17372645075</v>
      </c>
      <c r="I25" s="39">
        <v>20321738410</v>
      </c>
      <c r="J25" s="39">
        <v>18428298465</v>
      </c>
      <c r="K25" s="39">
        <v>0</v>
      </c>
      <c r="L25" s="39">
        <v>0</v>
      </c>
      <c r="M25" s="39">
        <v>0</v>
      </c>
      <c r="N25" s="39">
        <v>0</v>
      </c>
      <c r="O25" s="213">
        <v>150516705850</v>
      </c>
      <c r="P25" s="225">
        <v>220641152.85033432</v>
      </c>
      <c r="Q25" s="67"/>
    </row>
    <row r="26" spans="1:256" s="46" customFormat="1" ht="9" customHeight="1">
      <c r="A26" s="45"/>
      <c r="B26" s="199" t="s">
        <v>4</v>
      </c>
      <c r="C26" s="135">
        <v>338512053137</v>
      </c>
      <c r="D26" s="135">
        <v>315709545981</v>
      </c>
      <c r="E26" s="135">
        <v>332282531400</v>
      </c>
      <c r="F26" s="135">
        <v>342862535202</v>
      </c>
      <c r="G26" s="135">
        <v>350055722770</v>
      </c>
      <c r="H26" s="135">
        <v>322605162804</v>
      </c>
      <c r="I26" s="135">
        <v>361327462930</v>
      </c>
      <c r="J26" s="135">
        <v>343471925085</v>
      </c>
      <c r="K26" s="135">
        <v>0</v>
      </c>
      <c r="L26" s="135">
        <v>0</v>
      </c>
      <c r="M26" s="135">
        <v>0</v>
      </c>
      <c r="N26" s="135">
        <v>0</v>
      </c>
      <c r="O26" s="135">
        <v>2706826939309</v>
      </c>
      <c r="P26" s="200">
        <v>3967914478.8796191</v>
      </c>
      <c r="Q26" s="67"/>
    </row>
    <row r="27" spans="1:256" s="49" customFormat="1" ht="18" customHeight="1">
      <c r="A27" s="48"/>
      <c r="B27" s="199" t="s">
        <v>5</v>
      </c>
      <c r="C27" s="135">
        <v>468885730.5</v>
      </c>
      <c r="D27" s="135">
        <v>448400105.06999999</v>
      </c>
      <c r="E27" s="135">
        <v>487167785.42000002</v>
      </c>
      <c r="F27" s="135">
        <v>511788597.62</v>
      </c>
      <c r="G27" s="135">
        <v>513376043.48000002</v>
      </c>
      <c r="H27" s="135">
        <v>473674017.06999999</v>
      </c>
      <c r="I27" s="135">
        <v>549488971.40999997</v>
      </c>
      <c r="J27" s="135">
        <v>521288720.55000001</v>
      </c>
      <c r="K27" s="135">
        <v>0</v>
      </c>
      <c r="L27" s="135">
        <v>0</v>
      </c>
      <c r="M27" s="135">
        <v>0</v>
      </c>
      <c r="N27" s="135">
        <v>0</v>
      </c>
      <c r="O27" s="135">
        <v>3974069971.1200004</v>
      </c>
      <c r="P27" s="200"/>
      <c r="Q27" s="57"/>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s="50" customFormat="1" ht="18" customHeight="1">
      <c r="A28" s="48"/>
      <c r="B28" s="201" t="s">
        <v>26</v>
      </c>
      <c r="C28" s="202">
        <v>721.95</v>
      </c>
      <c r="D28" s="202">
        <v>704.08</v>
      </c>
      <c r="E28" s="202">
        <v>682.07</v>
      </c>
      <c r="F28" s="202">
        <v>669.93000000000006</v>
      </c>
      <c r="G28" s="202">
        <v>681.87</v>
      </c>
      <c r="H28" s="202">
        <v>681.07</v>
      </c>
      <c r="I28" s="202">
        <v>657.57</v>
      </c>
      <c r="J28" s="202">
        <v>658.89</v>
      </c>
      <c r="K28" s="202">
        <v>1</v>
      </c>
      <c r="L28" s="202">
        <v>1</v>
      </c>
      <c r="M28" s="202">
        <v>1</v>
      </c>
      <c r="N28" s="202">
        <v>1</v>
      </c>
      <c r="O28" s="203"/>
      <c r="P28" s="204"/>
      <c r="Q28" s="57"/>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s="50" customFormat="1" ht="16.5" customHeight="1">
      <c r="A29" s="48"/>
      <c r="B29" s="16"/>
      <c r="C29" s="16"/>
      <c r="D29" s="16"/>
      <c r="E29" s="16"/>
      <c r="F29" s="16"/>
      <c r="G29" s="16"/>
      <c r="H29" s="16"/>
      <c r="I29" s="16"/>
      <c r="J29" s="16"/>
      <c r="K29" s="16"/>
      <c r="L29" s="16"/>
      <c r="M29" s="16"/>
      <c r="N29" s="16"/>
      <c r="O29" s="16"/>
      <c r="P29" s="16"/>
      <c r="Q29" s="68"/>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s="16" customFormat="1" ht="22.5" customHeight="1">
      <c r="A30" s="44"/>
      <c r="B30" s="329" t="s">
        <v>115</v>
      </c>
      <c r="C30" s="330"/>
      <c r="D30" s="330"/>
      <c r="E30" s="330"/>
      <c r="F30" s="330"/>
      <c r="G30" s="330"/>
      <c r="H30" s="330"/>
      <c r="I30" s="330"/>
      <c r="J30" s="330"/>
      <c r="K30" s="330"/>
      <c r="L30" s="330"/>
      <c r="M30" s="330"/>
      <c r="N30" s="330"/>
      <c r="O30" s="330"/>
      <c r="P30" s="331"/>
      <c r="R30" s="51"/>
    </row>
    <row r="31" spans="1:256" s="46" customFormat="1" ht="22.5" customHeight="1">
      <c r="A31" s="45"/>
      <c r="B31" s="189" t="s">
        <v>20</v>
      </c>
      <c r="C31" s="41" t="s">
        <v>33</v>
      </c>
      <c r="D31" s="41" t="s">
        <v>34</v>
      </c>
      <c r="E31" s="41" t="s">
        <v>35</v>
      </c>
      <c r="F31" s="41" t="s">
        <v>36</v>
      </c>
      <c r="G31" s="206" t="s">
        <v>37</v>
      </c>
      <c r="H31" s="41" t="s">
        <v>38</v>
      </c>
      <c r="I31" s="41" t="s">
        <v>39</v>
      </c>
      <c r="J31" s="41" t="s">
        <v>40</v>
      </c>
      <c r="K31" s="41" t="s">
        <v>41</v>
      </c>
      <c r="L31" s="41" t="s">
        <v>66</v>
      </c>
      <c r="M31" s="292" t="s">
        <v>67</v>
      </c>
      <c r="N31" s="292" t="s">
        <v>68</v>
      </c>
      <c r="O31" s="206" t="s">
        <v>21</v>
      </c>
      <c r="P31" s="288" t="s">
        <v>117</v>
      </c>
      <c r="Q31" s="16"/>
      <c r="R31" s="188"/>
    </row>
    <row r="32" spans="1:256" s="46" customFormat="1" ht="9" customHeight="1">
      <c r="A32" s="45"/>
      <c r="B32" s="191" t="s">
        <v>152</v>
      </c>
      <c r="C32" s="100">
        <v>0.93362514821356735</v>
      </c>
      <c r="D32" s="100">
        <v>0.93616919290100731</v>
      </c>
      <c r="E32" s="100">
        <v>0.93844931409503962</v>
      </c>
      <c r="F32" s="100">
        <v>0.93750215009172222</v>
      </c>
      <c r="G32" s="100">
        <v>0.93432171097955119</v>
      </c>
      <c r="H32" s="100">
        <v>0.93158883474646048</v>
      </c>
      <c r="I32" s="100">
        <v>0.9260855606181464</v>
      </c>
      <c r="J32" s="100">
        <v>0.93100071570269138</v>
      </c>
      <c r="K32" s="100">
        <v>0</v>
      </c>
      <c r="L32" s="100">
        <v>0</v>
      </c>
      <c r="M32" s="100">
        <v>0</v>
      </c>
      <c r="N32" s="100">
        <v>0</v>
      </c>
      <c r="O32" s="100">
        <v>0.93371756461933852</v>
      </c>
      <c r="P32" s="289">
        <v>0.91665346601539166</v>
      </c>
      <c r="Q32" s="16"/>
      <c r="R32" s="187"/>
    </row>
    <row r="33" spans="1:19" s="46" customFormat="1" ht="9" customHeight="1">
      <c r="A33" s="45"/>
      <c r="B33" s="124" t="s">
        <v>1</v>
      </c>
      <c r="C33" s="101">
        <v>0.93590175033572165</v>
      </c>
      <c r="D33" s="101">
        <v>0.93329170466478983</v>
      </c>
      <c r="E33" s="101">
        <v>0.93661139536676485</v>
      </c>
      <c r="F33" s="101">
        <v>0.93648319075345232</v>
      </c>
      <c r="G33" s="101">
        <v>0.93731533683100987</v>
      </c>
      <c r="H33" s="101">
        <v>0.93539054348910489</v>
      </c>
      <c r="I33" s="101">
        <v>0.93697903275022654</v>
      </c>
      <c r="J33" s="101">
        <v>0.93368217196002168</v>
      </c>
      <c r="K33" s="101">
        <v>0</v>
      </c>
      <c r="L33" s="101">
        <v>0</v>
      </c>
      <c r="M33" s="101">
        <v>0</v>
      </c>
      <c r="N33" s="101">
        <v>0</v>
      </c>
      <c r="O33" s="101">
        <v>0.9357411432661028</v>
      </c>
      <c r="P33" s="290">
        <v>0.91976955622531431</v>
      </c>
      <c r="R33" s="102"/>
      <c r="S33" s="102"/>
    </row>
    <row r="34" spans="1:19" s="46" customFormat="1" ht="9" customHeight="1">
      <c r="A34" s="45"/>
      <c r="B34" s="192" t="s">
        <v>69</v>
      </c>
      <c r="C34" s="100">
        <v>0.93437650618142754</v>
      </c>
      <c r="D34" s="100">
        <v>0.93639545554792691</v>
      </c>
      <c r="E34" s="100">
        <v>0.93923774526536641</v>
      </c>
      <c r="F34" s="100">
        <v>0.93885362272056694</v>
      </c>
      <c r="G34" s="100">
        <v>0.93374557654764856</v>
      </c>
      <c r="H34" s="100">
        <v>0.94138621881540263</v>
      </c>
      <c r="I34" s="100">
        <v>0.93812685174608612</v>
      </c>
      <c r="J34" s="100">
        <v>0.93755967869382406</v>
      </c>
      <c r="K34" s="100">
        <v>0</v>
      </c>
      <c r="L34" s="100">
        <v>0</v>
      </c>
      <c r="M34" s="100">
        <v>0</v>
      </c>
      <c r="N34" s="100">
        <v>0</v>
      </c>
      <c r="O34" s="100">
        <v>0.93752920903166004</v>
      </c>
      <c r="P34" s="289">
        <v>0.92355918866482445</v>
      </c>
      <c r="R34" s="102"/>
      <c r="S34" s="102"/>
    </row>
    <row r="35" spans="1:19" s="46" customFormat="1" ht="9" customHeight="1">
      <c r="A35" s="45"/>
      <c r="B35" s="124" t="s">
        <v>30</v>
      </c>
      <c r="C35" s="101">
        <v>0.92990074071166018</v>
      </c>
      <c r="D35" s="101">
        <v>0.92668749322843791</v>
      </c>
      <c r="E35" s="101">
        <v>0.92503359708968957</v>
      </c>
      <c r="F35" s="101">
        <v>0.93070584792771682</v>
      </c>
      <c r="G35" s="101">
        <v>0.92964306408088138</v>
      </c>
      <c r="H35" s="101">
        <v>0.92947332634140056</v>
      </c>
      <c r="I35" s="101">
        <v>0.92596796254731983</v>
      </c>
      <c r="J35" s="101">
        <v>0.93226441018176842</v>
      </c>
      <c r="K35" s="101">
        <v>0</v>
      </c>
      <c r="L35" s="101">
        <v>0</v>
      </c>
      <c r="M35" s="101">
        <v>0</v>
      </c>
      <c r="N35" s="101">
        <v>0</v>
      </c>
      <c r="O35" s="101">
        <v>0.92869051613295084</v>
      </c>
      <c r="P35" s="290">
        <v>0.91818523402074204</v>
      </c>
      <c r="R35" s="102"/>
      <c r="S35" s="102"/>
    </row>
    <row r="36" spans="1:19" s="46" customFormat="1" ht="9" customHeight="1">
      <c r="A36" s="45"/>
      <c r="B36" s="191" t="s">
        <v>97</v>
      </c>
      <c r="C36" s="100">
        <v>0.93671340260629898</v>
      </c>
      <c r="D36" s="100">
        <v>0.93942852646549835</v>
      </c>
      <c r="E36" s="159">
        <v>0.93366861147416114</v>
      </c>
      <c r="F36" s="100">
        <v>0.94147575879802547</v>
      </c>
      <c r="G36" s="100">
        <v>0.93754540944295095</v>
      </c>
      <c r="H36" s="100">
        <v>0.9357751254393627</v>
      </c>
      <c r="I36" s="100">
        <v>0.9429184708162186</v>
      </c>
      <c r="J36" s="100">
        <v>0.93788342532534708</v>
      </c>
      <c r="K36" s="100">
        <v>0</v>
      </c>
      <c r="L36" s="100">
        <v>0</v>
      </c>
      <c r="M36" s="100">
        <v>0</v>
      </c>
      <c r="N36" s="100">
        <v>0</v>
      </c>
      <c r="O36" s="100">
        <v>0.9383009203389171</v>
      </c>
      <c r="P36" s="289">
        <v>0.91157262276823769</v>
      </c>
      <c r="R36" s="102"/>
      <c r="S36" s="102"/>
    </row>
    <row r="37" spans="1:19" s="46" customFormat="1" ht="9" customHeight="1">
      <c r="A37" s="45"/>
      <c r="B37" s="124" t="s">
        <v>153</v>
      </c>
      <c r="C37" s="101">
        <v>0.9425306234625046</v>
      </c>
      <c r="D37" s="101">
        <v>0.94181304099319918</v>
      </c>
      <c r="E37" s="136">
        <v>0.94271340627089983</v>
      </c>
      <c r="F37" s="136">
        <v>0.94342118776383455</v>
      </c>
      <c r="G37" s="136">
        <v>0.94291173429494146</v>
      </c>
      <c r="H37" s="101">
        <v>0.94182222283412487</v>
      </c>
      <c r="I37" s="101">
        <v>0.94362251918940254</v>
      </c>
      <c r="J37" s="101">
        <v>0.94330591116470175</v>
      </c>
      <c r="K37" s="101">
        <v>0</v>
      </c>
      <c r="L37" s="101">
        <v>0</v>
      </c>
      <c r="M37" s="101">
        <v>0</v>
      </c>
      <c r="N37" s="101">
        <v>0</v>
      </c>
      <c r="O37" s="101">
        <v>0.94279144793461422</v>
      </c>
      <c r="P37" s="290">
        <v>0.92211041674808369</v>
      </c>
      <c r="R37" s="102"/>
      <c r="S37" s="102"/>
    </row>
    <row r="38" spans="1:19" s="46" customFormat="1" ht="9" customHeight="1">
      <c r="A38" s="45"/>
      <c r="B38" s="191" t="s">
        <v>2</v>
      </c>
      <c r="C38" s="100">
        <v>0.92626992992408852</v>
      </c>
      <c r="D38" s="100">
        <v>0.91809104338312464</v>
      </c>
      <c r="E38" s="100">
        <v>0.92637814663333373</v>
      </c>
      <c r="F38" s="100">
        <v>0.92550316457668569</v>
      </c>
      <c r="G38" s="100">
        <v>0.91789999407172418</v>
      </c>
      <c r="H38" s="100">
        <v>0.92427194298176285</v>
      </c>
      <c r="I38" s="100">
        <v>0.92753351340197299</v>
      </c>
      <c r="J38" s="100">
        <v>0.93217270409444397</v>
      </c>
      <c r="K38" s="100">
        <v>0</v>
      </c>
      <c r="L38" s="100">
        <v>0</v>
      </c>
      <c r="M38" s="100">
        <v>0</v>
      </c>
      <c r="N38" s="100">
        <v>0</v>
      </c>
      <c r="O38" s="100">
        <v>0.9248354653497336</v>
      </c>
      <c r="P38" s="289">
        <v>0.90682431738599012</v>
      </c>
      <c r="R38" s="102"/>
      <c r="S38" s="102"/>
    </row>
    <row r="39" spans="1:19" s="46" customFormat="1" ht="9" customHeight="1">
      <c r="A39" s="45"/>
      <c r="B39" s="124" t="s">
        <v>3</v>
      </c>
      <c r="C39" s="101">
        <v>0.93435453358567111</v>
      </c>
      <c r="D39" s="101">
        <v>0.93807310910977115</v>
      </c>
      <c r="E39" s="136">
        <v>0.93542705117000735</v>
      </c>
      <c r="F39" s="136">
        <v>0.93190913159000766</v>
      </c>
      <c r="G39" s="136">
        <v>0.93315961275840054</v>
      </c>
      <c r="H39" s="136">
        <v>0.93292940229834886</v>
      </c>
      <c r="I39" s="101">
        <v>0.92819354153853673</v>
      </c>
      <c r="J39" s="101">
        <v>0.93789411395402167</v>
      </c>
      <c r="K39" s="101">
        <v>0</v>
      </c>
      <c r="L39" s="101">
        <v>0</v>
      </c>
      <c r="M39" s="101">
        <v>0</v>
      </c>
      <c r="N39" s="101">
        <v>0</v>
      </c>
      <c r="O39" s="101">
        <v>0.93392665992089718</v>
      </c>
      <c r="P39" s="290">
        <v>0.9246438876080505</v>
      </c>
      <c r="R39" s="102"/>
      <c r="S39" s="102"/>
    </row>
    <row r="40" spans="1:19" s="46" customFormat="1" ht="9" customHeight="1">
      <c r="A40" s="45"/>
      <c r="B40" s="226" t="s">
        <v>154</v>
      </c>
      <c r="C40" s="100">
        <v>0.93784935344520537</v>
      </c>
      <c r="D40" s="100">
        <v>0.9383254534352945</v>
      </c>
      <c r="E40" s="211">
        <v>0.93325443409915509</v>
      </c>
      <c r="F40" s="211">
        <v>0.93563008118976243</v>
      </c>
      <c r="G40" s="211">
        <v>0.93521200739636068</v>
      </c>
      <c r="H40" s="100">
        <v>0.93814235909375998</v>
      </c>
      <c r="I40" s="100">
        <v>0.93931845464295372</v>
      </c>
      <c r="J40" s="100">
        <v>0.93694369263942079</v>
      </c>
      <c r="K40" s="100">
        <v>0</v>
      </c>
      <c r="L40" s="100">
        <v>0</v>
      </c>
      <c r="M40" s="100">
        <v>0</v>
      </c>
      <c r="N40" s="100">
        <v>0</v>
      </c>
      <c r="O40" s="100">
        <v>0.93688515294096097</v>
      </c>
      <c r="P40" s="289">
        <v>0.93181772349965986</v>
      </c>
      <c r="R40" s="102"/>
      <c r="S40" s="102"/>
    </row>
    <row r="41" spans="1:19" s="46" customFormat="1" ht="9" customHeight="1">
      <c r="A41" s="45"/>
      <c r="B41" s="224" t="s">
        <v>9</v>
      </c>
      <c r="C41" s="101">
        <v>0.93802728197076912</v>
      </c>
      <c r="D41" s="101">
        <v>0.93475982124241519</v>
      </c>
      <c r="E41" s="101">
        <v>0.93442066753454278</v>
      </c>
      <c r="F41" s="101">
        <v>0.93656140537418597</v>
      </c>
      <c r="G41" s="101">
        <v>0.93580981742629032</v>
      </c>
      <c r="H41" s="101">
        <v>0.93660689339060987</v>
      </c>
      <c r="I41" s="101">
        <v>0.94526314186326854</v>
      </c>
      <c r="J41" s="101">
        <v>0.937184064657968</v>
      </c>
      <c r="K41" s="101">
        <v>0</v>
      </c>
      <c r="L41" s="101">
        <v>0</v>
      </c>
      <c r="M41" s="101">
        <v>0</v>
      </c>
      <c r="N41" s="101">
        <v>0</v>
      </c>
      <c r="O41" s="101">
        <v>0.93756622105181076</v>
      </c>
      <c r="P41" s="290">
        <v>0.9138457311795295</v>
      </c>
      <c r="R41" s="102"/>
      <c r="S41" s="102"/>
    </row>
    <row r="42" spans="1:19" s="46" customFormat="1" ht="9" customHeight="1">
      <c r="A42" s="45"/>
      <c r="B42" s="226" t="s">
        <v>10</v>
      </c>
      <c r="C42" s="100">
        <v>0.93936745195708138</v>
      </c>
      <c r="D42" s="100">
        <v>0.9371775758903893</v>
      </c>
      <c r="E42" s="100">
        <v>0.94008972719978068</v>
      </c>
      <c r="F42" s="100">
        <v>0.93914962131631907</v>
      </c>
      <c r="G42" s="100">
        <v>0.93953274050674895</v>
      </c>
      <c r="H42" s="100">
        <v>0.93988029875609191</v>
      </c>
      <c r="I42" s="100">
        <v>0.94294046070858528</v>
      </c>
      <c r="J42" s="100">
        <v>0.94121843094378299</v>
      </c>
      <c r="K42" s="100">
        <v>0</v>
      </c>
      <c r="L42" s="100">
        <v>0</v>
      </c>
      <c r="M42" s="100">
        <v>0</v>
      </c>
      <c r="N42" s="100">
        <v>0</v>
      </c>
      <c r="O42" s="100">
        <v>0.93998569262059684</v>
      </c>
      <c r="P42" s="289">
        <v>0.93545343671045089</v>
      </c>
      <c r="R42" s="102"/>
      <c r="S42" s="102"/>
    </row>
    <row r="43" spans="1:19" s="46" customFormat="1" ht="9" customHeight="1">
      <c r="A43" s="45"/>
      <c r="B43" s="224" t="s">
        <v>11</v>
      </c>
      <c r="C43" s="101">
        <v>0.94210544924158623</v>
      </c>
      <c r="D43" s="101">
        <v>0.94388054887487027</v>
      </c>
      <c r="E43" s="101">
        <v>0.9421619606692222</v>
      </c>
      <c r="F43" s="101">
        <v>0.94112256491939583</v>
      </c>
      <c r="G43" s="101">
        <v>0.94042772844819988</v>
      </c>
      <c r="H43" s="101">
        <v>0.93712063542831747</v>
      </c>
      <c r="I43" s="101">
        <v>0.94018008656408614</v>
      </c>
      <c r="J43" s="101">
        <v>0.94076552011536319</v>
      </c>
      <c r="K43" s="101">
        <v>0</v>
      </c>
      <c r="L43" s="101">
        <v>0</v>
      </c>
      <c r="M43" s="101">
        <v>0</v>
      </c>
      <c r="N43" s="101">
        <v>0</v>
      </c>
      <c r="O43" s="101">
        <v>0.94112371631372416</v>
      </c>
      <c r="P43" s="290">
        <v>0.93739996974464501</v>
      </c>
      <c r="R43" s="102"/>
      <c r="S43" s="102"/>
    </row>
    <row r="44" spans="1:19" s="46" customFormat="1" ht="9" customHeight="1">
      <c r="A44" s="45"/>
      <c r="B44" s="226" t="s">
        <v>155</v>
      </c>
      <c r="C44" s="100">
        <v>0.9334919102704361</v>
      </c>
      <c r="D44" s="100">
        <v>0.9332252768712741</v>
      </c>
      <c r="E44" s="100">
        <v>0.9366593782114756</v>
      </c>
      <c r="F44" s="100">
        <v>0.93380849068299721</v>
      </c>
      <c r="G44" s="100">
        <v>0.93140201317712901</v>
      </c>
      <c r="H44" s="100">
        <v>0.9351094370320413</v>
      </c>
      <c r="I44" s="100">
        <v>0.93127538570007307</v>
      </c>
      <c r="J44" s="100">
        <v>0.93319335160006844</v>
      </c>
      <c r="K44" s="100">
        <v>0</v>
      </c>
      <c r="L44" s="100">
        <v>0</v>
      </c>
      <c r="M44" s="100">
        <v>0</v>
      </c>
      <c r="N44" s="100">
        <v>0</v>
      </c>
      <c r="O44" s="100">
        <v>0.93343933621446495</v>
      </c>
      <c r="P44" s="289">
        <v>0.92454526308925145</v>
      </c>
      <c r="R44" s="102"/>
      <c r="S44" s="102"/>
    </row>
    <row r="45" spans="1:19" s="46" customFormat="1" ht="9" customHeight="1">
      <c r="A45" s="45"/>
      <c r="B45" s="224" t="s">
        <v>113</v>
      </c>
      <c r="C45" s="101">
        <v>0.92243962931704737</v>
      </c>
      <c r="D45" s="101">
        <v>0.92604931009996971</v>
      </c>
      <c r="E45" s="101">
        <v>0.93215979173765473</v>
      </c>
      <c r="F45" s="101">
        <v>0.9282269461772501</v>
      </c>
      <c r="G45" s="101">
        <v>0.93836822251019669</v>
      </c>
      <c r="H45" s="101">
        <v>0.92790215549353994</v>
      </c>
      <c r="I45" s="101">
        <v>0.92985140246906084</v>
      </c>
      <c r="J45" s="101">
        <v>0.92735766831081712</v>
      </c>
      <c r="K45" s="101">
        <v>0</v>
      </c>
      <c r="L45" s="101">
        <v>0</v>
      </c>
      <c r="M45" s="101">
        <v>0</v>
      </c>
      <c r="N45" s="101">
        <v>0</v>
      </c>
      <c r="O45" s="101">
        <v>0.92847845363871906</v>
      </c>
      <c r="P45" s="290">
        <v>0.91223706430769191</v>
      </c>
      <c r="R45" s="102"/>
      <c r="S45" s="102"/>
    </row>
    <row r="46" spans="1:19" s="46" customFormat="1" ht="9" customHeight="1">
      <c r="A46" s="45"/>
      <c r="B46" s="226" t="s">
        <v>111</v>
      </c>
      <c r="C46" s="100">
        <v>0.94143952643798678</v>
      </c>
      <c r="D46" s="100">
        <v>0.94100879712506069</v>
      </c>
      <c r="E46" s="100">
        <v>0.94317178219834252</v>
      </c>
      <c r="F46" s="100">
        <v>0.94812020586746204</v>
      </c>
      <c r="G46" s="100">
        <v>0.94695460842692347</v>
      </c>
      <c r="H46" s="100">
        <v>0.92821675555449634</v>
      </c>
      <c r="I46" s="100">
        <v>0.93174077859220428</v>
      </c>
      <c r="J46" s="100">
        <v>0.93332509486076953</v>
      </c>
      <c r="K46" s="100">
        <v>0</v>
      </c>
      <c r="L46" s="100">
        <v>0</v>
      </c>
      <c r="M46" s="100">
        <v>0</v>
      </c>
      <c r="N46" s="100">
        <v>0</v>
      </c>
      <c r="O46" s="100">
        <v>0.93961232987397403</v>
      </c>
      <c r="P46" s="289">
        <v>0.93205203998615604</v>
      </c>
      <c r="R46" s="102"/>
      <c r="S46" s="102"/>
    </row>
    <row r="47" spans="1:19" s="46" customFormat="1" ht="9" customHeight="1">
      <c r="A47" s="45"/>
      <c r="B47" s="224" t="s">
        <v>12</v>
      </c>
      <c r="C47" s="101">
        <v>0.92483972161205918</v>
      </c>
      <c r="D47" s="101">
        <v>0.93148243416627263</v>
      </c>
      <c r="E47" s="101">
        <v>0.9299713524621307</v>
      </c>
      <c r="F47" s="101">
        <v>0.92851114939145252</v>
      </c>
      <c r="G47" s="101">
        <v>0.92831577717856573</v>
      </c>
      <c r="H47" s="101">
        <v>0.92864036652749038</v>
      </c>
      <c r="I47" s="101">
        <v>0.92773001057442506</v>
      </c>
      <c r="J47" s="101">
        <v>0.92890584377671681</v>
      </c>
      <c r="K47" s="101">
        <v>0</v>
      </c>
      <c r="L47" s="101">
        <v>0</v>
      </c>
      <c r="M47" s="101">
        <v>0</v>
      </c>
      <c r="N47" s="101">
        <v>0</v>
      </c>
      <c r="O47" s="101">
        <v>0.92852476176484167</v>
      </c>
      <c r="P47" s="290">
        <v>0.92211002891656713</v>
      </c>
      <c r="R47" s="102"/>
      <c r="S47" s="102"/>
    </row>
    <row r="48" spans="1:19" s="46" customFormat="1" ht="9" customHeight="1">
      <c r="A48" s="45"/>
      <c r="B48" s="193" t="s">
        <v>0</v>
      </c>
      <c r="C48" s="104">
        <v>0.93741106600294288</v>
      </c>
      <c r="D48" s="104">
        <v>0.93755445278114435</v>
      </c>
      <c r="E48" s="121">
        <v>0.93734952898580215</v>
      </c>
      <c r="F48" s="121">
        <v>0.93845927126576023</v>
      </c>
      <c r="G48" s="121">
        <v>0.9374982607829685</v>
      </c>
      <c r="H48" s="121">
        <v>0.9370848116112408</v>
      </c>
      <c r="I48" s="104">
        <v>0.93852484442539241</v>
      </c>
      <c r="J48" s="104">
        <v>0.93785583851222265</v>
      </c>
      <c r="K48" s="104" t="s">
        <v>150</v>
      </c>
      <c r="L48" s="104" t="s">
        <v>150</v>
      </c>
      <c r="M48" s="104" t="s">
        <v>150</v>
      </c>
      <c r="N48" s="104" t="s">
        <v>150</v>
      </c>
      <c r="O48" s="104">
        <v>0.93770447085310304</v>
      </c>
      <c r="P48" s="291">
        <v>0.92355895128083809</v>
      </c>
      <c r="R48" s="102"/>
      <c r="S48" s="102"/>
    </row>
    <row r="49" spans="1:23" s="46" customFormat="1" ht="9" customHeight="1">
      <c r="A49" s="45"/>
      <c r="B49" s="194" t="s">
        <v>22</v>
      </c>
      <c r="C49" s="195">
        <v>0.9425306234625046</v>
      </c>
      <c r="D49" s="195">
        <v>0.94388054887487027</v>
      </c>
      <c r="E49" s="195">
        <v>0.94317178219834252</v>
      </c>
      <c r="F49" s="195">
        <v>0.94812020586746204</v>
      </c>
      <c r="G49" s="195">
        <v>0.94695460842692347</v>
      </c>
      <c r="H49" s="195">
        <v>0.94182222283412487</v>
      </c>
      <c r="I49" s="195">
        <v>0.94526314186326854</v>
      </c>
      <c r="J49" s="195">
        <v>0.94330591116470175</v>
      </c>
      <c r="K49" s="195">
        <v>0</v>
      </c>
      <c r="L49" s="195">
        <v>0</v>
      </c>
      <c r="M49" s="195">
        <v>0</v>
      </c>
      <c r="N49" s="195">
        <v>0</v>
      </c>
      <c r="O49" s="195">
        <v>0.94279144793461422</v>
      </c>
      <c r="P49" s="196">
        <v>0.93739996974464501</v>
      </c>
      <c r="R49" s="102"/>
      <c r="S49" s="102"/>
    </row>
    <row r="50" spans="1:23" s="46" customFormat="1" ht="18" customHeight="1">
      <c r="A50" s="45"/>
      <c r="B50" s="186" t="s">
        <v>116</v>
      </c>
      <c r="C50" s="16"/>
      <c r="D50" s="16"/>
      <c r="E50" s="16"/>
      <c r="F50" s="16"/>
      <c r="G50" s="16"/>
      <c r="H50" s="16"/>
      <c r="I50" s="16"/>
      <c r="J50" s="16"/>
      <c r="K50" s="16"/>
      <c r="L50" s="16"/>
      <c r="M50" s="16"/>
      <c r="N50" s="16"/>
      <c r="O50" s="52"/>
      <c r="P50" s="16"/>
      <c r="R50" s="102"/>
      <c r="S50" s="102"/>
      <c r="T50" s="102"/>
      <c r="U50" s="102"/>
      <c r="V50" s="102"/>
      <c r="W50" s="102"/>
    </row>
    <row r="51" spans="1:23" s="46" customFormat="1" ht="16.5" customHeight="1">
      <c r="A51" s="45"/>
      <c r="B51" s="17"/>
      <c r="C51" s="17"/>
      <c r="D51" s="17"/>
      <c r="E51" s="17"/>
      <c r="F51" s="17"/>
      <c r="G51" s="17"/>
      <c r="H51" s="17"/>
      <c r="I51" s="17"/>
      <c r="J51" s="17"/>
      <c r="K51" s="17"/>
      <c r="L51" s="17"/>
      <c r="M51" s="17"/>
      <c r="N51" s="17"/>
      <c r="O51" s="17"/>
      <c r="P51" s="17"/>
      <c r="Q51" s="16"/>
    </row>
    <row r="52" spans="1:23" s="16" customFormat="1">
      <c r="A52" s="44"/>
      <c r="B52" s="17"/>
      <c r="C52" s="17"/>
      <c r="D52" s="17"/>
      <c r="E52" s="17"/>
      <c r="F52" s="17"/>
      <c r="G52" s="17"/>
      <c r="H52" s="17"/>
      <c r="I52" s="17"/>
      <c r="J52" s="17"/>
      <c r="K52" s="17"/>
      <c r="L52" s="17"/>
      <c r="M52" s="17"/>
      <c r="N52" s="17"/>
      <c r="O52" s="17"/>
      <c r="P52" s="17"/>
    </row>
    <row r="62" spans="1:23" ht="15">
      <c r="B62" s="185"/>
    </row>
    <row r="63" spans="1:23" ht="15">
      <c r="B63" s="185"/>
    </row>
    <row r="64" spans="1:23" ht="15">
      <c r="B64" s="332"/>
      <c r="C64" s="332"/>
      <c r="D64" s="332"/>
      <c r="E64" s="332"/>
      <c r="F64" s="332"/>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opLeftCell="A20" zoomScaleNormal="100" workbookViewId="0">
      <selection activeCell="H41" sqref="H41"/>
    </sheetView>
  </sheetViews>
  <sheetFormatPr baseColWidth="10" defaultColWidth="11.42578125" defaultRowHeight="14.25"/>
  <cols>
    <col min="1" max="1" width="4.140625" style="44" customWidth="1"/>
    <col min="2" max="2" width="25.7109375" style="17" customWidth="1"/>
    <col min="3" max="3" width="11.140625" style="17" bestFit="1" customWidth="1"/>
    <col min="4" max="4" width="11.85546875" style="17" customWidth="1"/>
    <col min="5" max="5" width="12.28515625" style="17" customWidth="1"/>
    <col min="6" max="6" width="12.7109375" style="17" customWidth="1"/>
    <col min="7" max="8" width="11.140625" style="17" bestFit="1" customWidth="1"/>
    <col min="9" max="9" width="10.28515625" style="17" bestFit="1" customWidth="1"/>
    <col min="10" max="10" width="10" style="17" bestFit="1" customWidth="1"/>
    <col min="11" max="11" width="10.28515625" style="17" bestFit="1" customWidth="1"/>
    <col min="12" max="12" width="7.28515625" style="17" bestFit="1" customWidth="1"/>
    <col min="13" max="13" width="9.5703125" style="17" bestFit="1" customWidth="1"/>
    <col min="14" max="14" width="9" style="17" bestFit="1" customWidth="1"/>
    <col min="15" max="15" width="12" style="17" bestFit="1" customWidth="1"/>
    <col min="16" max="16" width="10.7109375" style="44"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0" customFormat="1" ht="22.5" customHeight="1">
      <c r="A8" s="48"/>
      <c r="B8" s="296" t="s">
        <v>46</v>
      </c>
      <c r="C8" s="296"/>
      <c r="D8" s="296"/>
      <c r="E8" s="296"/>
      <c r="F8" s="296"/>
      <c r="G8" s="296"/>
      <c r="H8" s="296"/>
      <c r="I8" s="296"/>
      <c r="J8" s="296"/>
      <c r="K8" s="296"/>
      <c r="L8" s="296"/>
      <c r="M8" s="296"/>
      <c r="N8" s="296"/>
      <c r="O8" s="333"/>
      <c r="P8" s="48"/>
      <c r="Q8" s="48"/>
    </row>
    <row r="9" spans="1:18" s="50" customFormat="1" ht="11.25">
      <c r="A9" s="48"/>
      <c r="B9" s="61"/>
      <c r="C9" s="53" t="s">
        <v>33</v>
      </c>
      <c r="D9" s="53" t="s">
        <v>34</v>
      </c>
      <c r="E9" s="53" t="s">
        <v>35</v>
      </c>
      <c r="F9" s="53" t="s">
        <v>36</v>
      </c>
      <c r="G9" s="53" t="s">
        <v>37</v>
      </c>
      <c r="H9" s="53" t="s">
        <v>38</v>
      </c>
      <c r="I9" s="53" t="s">
        <v>39</v>
      </c>
      <c r="J9" s="53" t="s">
        <v>40</v>
      </c>
      <c r="K9" s="53" t="s">
        <v>41</v>
      </c>
      <c r="L9" s="53" t="s">
        <v>66</v>
      </c>
      <c r="M9" s="53" t="s">
        <v>67</v>
      </c>
      <c r="N9" s="53" t="s">
        <v>68</v>
      </c>
      <c r="O9" s="62" t="s">
        <v>0</v>
      </c>
      <c r="P9" s="48"/>
      <c r="Q9" s="48"/>
    </row>
    <row r="10" spans="1:18" s="50" customFormat="1" ht="11.25" customHeight="1">
      <c r="A10" s="48"/>
      <c r="B10" s="130" t="s">
        <v>52</v>
      </c>
      <c r="C10" s="63">
        <v>25784715576</v>
      </c>
      <c r="D10" s="63">
        <v>23932841736</v>
      </c>
      <c r="E10" s="63">
        <v>25472973952</v>
      </c>
      <c r="F10" s="63">
        <v>25472211322</v>
      </c>
      <c r="G10" s="63">
        <v>26800936971</v>
      </c>
      <c r="H10" s="63">
        <v>24918389068</v>
      </c>
      <c r="I10" s="63">
        <v>27565285822</v>
      </c>
      <c r="J10" s="63">
        <v>26811935854</v>
      </c>
      <c r="K10" s="63">
        <v>0</v>
      </c>
      <c r="L10" s="63">
        <v>0</v>
      </c>
      <c r="M10" s="63">
        <v>0</v>
      </c>
      <c r="N10" s="63">
        <v>0</v>
      </c>
      <c r="O10" s="63">
        <v>206759290301</v>
      </c>
      <c r="P10" s="48"/>
      <c r="Q10" s="48"/>
      <c r="R10" s="49"/>
    </row>
    <row r="11" spans="1:18" s="50" customFormat="1" ht="11.25" customHeight="1">
      <c r="A11" s="48"/>
      <c r="B11" s="96" t="s">
        <v>13</v>
      </c>
      <c r="C11" s="107">
        <v>4261258829.4000001</v>
      </c>
      <c r="D11" s="107">
        <v>3956106518.1999998</v>
      </c>
      <c r="E11" s="107">
        <v>4209666277.8000002</v>
      </c>
      <c r="F11" s="107">
        <v>4155394381</v>
      </c>
      <c r="G11" s="107">
        <v>4374295838.3999996</v>
      </c>
      <c r="H11" s="107">
        <v>4068824742.2000003</v>
      </c>
      <c r="I11" s="107">
        <v>4500582542.7999992</v>
      </c>
      <c r="J11" s="107">
        <v>4379527033.1999998</v>
      </c>
      <c r="K11" s="107">
        <v>0</v>
      </c>
      <c r="L11" s="107">
        <v>0</v>
      </c>
      <c r="M11" s="107">
        <v>0</v>
      </c>
      <c r="N11" s="107">
        <v>0</v>
      </c>
      <c r="O11" s="107">
        <v>33905656163.000004</v>
      </c>
      <c r="P11" s="48"/>
      <c r="Q11" s="48"/>
      <c r="R11" s="49"/>
    </row>
    <row r="12" spans="1:18" s="50" customFormat="1" ht="11.25" customHeight="1">
      <c r="A12" s="48"/>
      <c r="B12" s="92" t="s">
        <v>14</v>
      </c>
      <c r="C12" s="37">
        <v>4116887360.8739486</v>
      </c>
      <c r="D12" s="37">
        <v>3821210025.0756297</v>
      </c>
      <c r="E12" s="37">
        <v>4067113488.1344543</v>
      </c>
      <c r="F12" s="37">
        <v>4066991723.6806712</v>
      </c>
      <c r="G12" s="37">
        <v>4279141197.0504198</v>
      </c>
      <c r="H12" s="37">
        <v>3978566321.7815118</v>
      </c>
      <c r="I12" s="37">
        <v>4401180089.2268906</v>
      </c>
      <c r="J12" s="37">
        <v>4280897321.2268896</v>
      </c>
      <c r="K12" s="37">
        <v>0</v>
      </c>
      <c r="L12" s="37">
        <v>0</v>
      </c>
      <c r="M12" s="37">
        <v>0</v>
      </c>
      <c r="N12" s="37">
        <v>0</v>
      </c>
      <c r="O12" s="37">
        <v>33011987527.050419</v>
      </c>
      <c r="P12" s="48"/>
      <c r="Q12" s="48"/>
      <c r="R12" s="49"/>
    </row>
    <row r="13" spans="1:18" s="50" customFormat="1" ht="11.25" customHeight="1">
      <c r="A13" s="48"/>
      <c r="B13" s="120" t="s">
        <v>23</v>
      </c>
      <c r="C13" s="161">
        <v>482446</v>
      </c>
      <c r="D13" s="161">
        <v>471241</v>
      </c>
      <c r="E13" s="161">
        <v>437610</v>
      </c>
      <c r="F13" s="161">
        <v>440921</v>
      </c>
      <c r="G13" s="161">
        <v>448373</v>
      </c>
      <c r="H13" s="161">
        <v>410038</v>
      </c>
      <c r="I13" s="161">
        <v>494015</v>
      </c>
      <c r="J13" s="161">
        <v>445789</v>
      </c>
      <c r="K13" s="161">
        <v>0</v>
      </c>
      <c r="L13" s="161">
        <v>0</v>
      </c>
      <c r="M13" s="161">
        <v>0</v>
      </c>
      <c r="N13" s="161">
        <v>0</v>
      </c>
      <c r="O13" s="118">
        <v>3630433</v>
      </c>
      <c r="P13" s="48"/>
      <c r="Q13" s="48"/>
      <c r="R13" s="49"/>
    </row>
    <row r="14" spans="1:18" s="50" customFormat="1" ht="11.25" customHeight="1">
      <c r="A14" s="48"/>
      <c r="B14" s="131" t="s">
        <v>6</v>
      </c>
      <c r="C14" s="162">
        <v>1518185195.1000001</v>
      </c>
      <c r="D14" s="162">
        <v>1482924740.8500001</v>
      </c>
      <c r="E14" s="162">
        <v>1383985386</v>
      </c>
      <c r="F14" s="162">
        <v>1398654322.5200002</v>
      </c>
      <c r="G14" s="162">
        <v>1427973846.6699998</v>
      </c>
      <c r="H14" s="162">
        <v>1309788483.78</v>
      </c>
      <c r="I14" s="162">
        <v>1581183930.2000003</v>
      </c>
      <c r="J14" s="162">
        <v>1432538493.6100001</v>
      </c>
      <c r="K14" s="162">
        <v>0</v>
      </c>
      <c r="L14" s="162">
        <v>0</v>
      </c>
      <c r="M14" s="162">
        <v>0</v>
      </c>
      <c r="N14" s="162">
        <v>0</v>
      </c>
      <c r="O14" s="119">
        <v>11535234398.730001</v>
      </c>
      <c r="P14" s="48"/>
      <c r="Q14" s="48"/>
      <c r="R14" s="49"/>
    </row>
    <row r="15" spans="1:18" s="50" customFormat="1" ht="11.25" customHeight="1">
      <c r="A15" s="48"/>
      <c r="B15" s="137" t="s">
        <v>7</v>
      </c>
      <c r="C15" s="160">
        <v>53445.806527569926</v>
      </c>
      <c r="D15" s="160">
        <v>50786.840992188707</v>
      </c>
      <c r="E15" s="160">
        <v>58209.304979319488</v>
      </c>
      <c r="F15" s="160">
        <v>57770.465280628501</v>
      </c>
      <c r="G15" s="160">
        <v>59773.753038207025</v>
      </c>
      <c r="H15" s="160">
        <v>60770.926275125719</v>
      </c>
      <c r="I15" s="160">
        <v>55798.479442931894</v>
      </c>
      <c r="J15" s="160">
        <v>60144.902305799384</v>
      </c>
      <c r="K15" s="160" t="s">
        <v>150</v>
      </c>
      <c r="L15" s="160" t="s">
        <v>150</v>
      </c>
      <c r="M15" s="160" t="s">
        <v>150</v>
      </c>
      <c r="N15" s="160" t="s">
        <v>150</v>
      </c>
      <c r="O15" s="125">
        <v>56951.688765775325</v>
      </c>
      <c r="P15" s="48"/>
      <c r="Q15" s="48"/>
      <c r="R15" s="49"/>
    </row>
    <row r="16" spans="1:18" s="50" customFormat="1" ht="11.25" customHeight="1">
      <c r="A16" s="48"/>
      <c r="B16" s="164" t="s">
        <v>78</v>
      </c>
      <c r="C16" s="163">
        <v>0.93741106600294288</v>
      </c>
      <c r="D16" s="163">
        <v>0.93755445278114435</v>
      </c>
      <c r="E16" s="163">
        <v>0.93734952898580215</v>
      </c>
      <c r="F16" s="163">
        <v>0.93845927126576023</v>
      </c>
      <c r="G16" s="294">
        <v>0.9374982607829685</v>
      </c>
      <c r="H16" s="295">
        <v>0.9370848116112408</v>
      </c>
      <c r="I16" s="163">
        <v>0.93852484442539241</v>
      </c>
      <c r="J16" s="163">
        <v>0.93785583851222265</v>
      </c>
      <c r="K16" s="163" t="s">
        <v>150</v>
      </c>
      <c r="L16" s="163" t="s">
        <v>150</v>
      </c>
      <c r="M16" s="163" t="s">
        <v>150</v>
      </c>
      <c r="N16" s="163" t="s">
        <v>150</v>
      </c>
      <c r="O16" s="163">
        <v>0.93770447085310304</v>
      </c>
      <c r="P16" s="48"/>
      <c r="Q16" s="48"/>
      <c r="R16" s="49"/>
    </row>
    <row r="17" spans="1:18" s="50" customFormat="1" ht="30" customHeight="1">
      <c r="A17" s="58"/>
      <c r="B17" s="54"/>
      <c r="C17" s="43"/>
      <c r="D17" s="55"/>
      <c r="E17" s="55"/>
      <c r="F17" s="55"/>
      <c r="G17" s="55"/>
      <c r="H17" s="55"/>
      <c r="I17" s="55"/>
      <c r="J17" s="55"/>
      <c r="K17" s="55"/>
      <c r="L17" s="55"/>
      <c r="M17" s="55"/>
      <c r="N17" s="55"/>
      <c r="O17" s="56"/>
      <c r="P17" s="58"/>
      <c r="Q17" s="48"/>
      <c r="R17" s="49"/>
    </row>
    <row r="18" spans="1:18" s="50" customFormat="1" ht="22.5" customHeight="1">
      <c r="A18" s="48"/>
      <c r="B18" s="296" t="s">
        <v>47</v>
      </c>
      <c r="C18" s="296"/>
      <c r="D18" s="296"/>
      <c r="E18" s="296"/>
      <c r="F18" s="296"/>
      <c r="G18" s="296"/>
      <c r="H18" s="296"/>
      <c r="I18" s="296"/>
      <c r="J18" s="296"/>
      <c r="K18" s="296"/>
      <c r="L18" s="296"/>
      <c r="M18" s="296"/>
      <c r="N18" s="296"/>
      <c r="O18" s="333"/>
      <c r="P18" s="48"/>
      <c r="Q18" s="48"/>
      <c r="R18" s="49"/>
    </row>
    <row r="19" spans="1:18" s="50" customFormat="1" ht="11.25">
      <c r="A19" s="48"/>
      <c r="B19" s="61"/>
      <c r="C19" s="53" t="s">
        <v>33</v>
      </c>
      <c r="D19" s="53" t="s">
        <v>34</v>
      </c>
      <c r="E19" s="53" t="s">
        <v>35</v>
      </c>
      <c r="F19" s="53" t="s">
        <v>36</v>
      </c>
      <c r="G19" s="53" t="s">
        <v>37</v>
      </c>
      <c r="H19" s="53" t="s">
        <v>38</v>
      </c>
      <c r="I19" s="53" t="s">
        <v>39</v>
      </c>
      <c r="J19" s="53" t="s">
        <v>40</v>
      </c>
      <c r="K19" s="53" t="s">
        <v>41</v>
      </c>
      <c r="L19" s="53" t="s">
        <v>66</v>
      </c>
      <c r="M19" s="53" t="s">
        <v>67</v>
      </c>
      <c r="N19" s="53" t="s">
        <v>68</v>
      </c>
      <c r="O19" s="62" t="s">
        <v>0</v>
      </c>
      <c r="P19" s="48"/>
      <c r="Q19" s="48"/>
      <c r="R19" s="49"/>
    </row>
    <row r="20" spans="1:18" s="50" customFormat="1" ht="11.25" customHeight="1">
      <c r="A20" s="48"/>
      <c r="B20" s="132" t="s">
        <v>52</v>
      </c>
      <c r="C20" s="122">
        <v>35715375.82381051</v>
      </c>
      <c r="D20" s="122">
        <v>33991651.141915686</v>
      </c>
      <c r="E20" s="122">
        <v>37346568.463647425</v>
      </c>
      <c r="F20" s="122">
        <v>38022198.322212763</v>
      </c>
      <c r="G20" s="122">
        <v>39305053.706718288</v>
      </c>
      <c r="H20" s="122">
        <v>36587118.898204297</v>
      </c>
      <c r="I20" s="122">
        <v>41919926.124975286</v>
      </c>
      <c r="J20" s="122">
        <v>40692582.758882366</v>
      </c>
      <c r="K20" s="122">
        <v>0</v>
      </c>
      <c r="L20" s="122">
        <v>0</v>
      </c>
      <c r="M20" s="122">
        <v>0</v>
      </c>
      <c r="N20" s="122">
        <v>0</v>
      </c>
      <c r="O20" s="123">
        <v>303580475.24036664</v>
      </c>
      <c r="P20" s="48"/>
      <c r="Q20" s="59"/>
      <c r="R20" s="49"/>
    </row>
    <row r="21" spans="1:18" s="50" customFormat="1" ht="11.25" customHeight="1">
      <c r="A21" s="48"/>
      <c r="B21" s="124" t="s">
        <v>13</v>
      </c>
      <c r="C21" s="105">
        <v>5902429.2948265113</v>
      </c>
      <c r="D21" s="105">
        <v>5618830.9825587999</v>
      </c>
      <c r="E21" s="105">
        <v>6171897.7198821232</v>
      </c>
      <c r="F21" s="105">
        <v>6202729.2120072236</v>
      </c>
      <c r="G21" s="105">
        <v>6415146.3451977642</v>
      </c>
      <c r="H21" s="105">
        <v>5974165.2725857841</v>
      </c>
      <c r="I21" s="105">
        <v>6844263.7936645513</v>
      </c>
      <c r="J21" s="105">
        <v>6646825.7724354593</v>
      </c>
      <c r="K21" s="105">
        <v>0</v>
      </c>
      <c r="L21" s="105">
        <v>0</v>
      </c>
      <c r="M21" s="105">
        <v>0</v>
      </c>
      <c r="N21" s="105">
        <v>0</v>
      </c>
      <c r="O21" s="125">
        <v>49776288.393158212</v>
      </c>
      <c r="P21" s="48"/>
      <c r="Q21" s="48"/>
      <c r="R21" s="49"/>
    </row>
    <row r="22" spans="1:18" s="50" customFormat="1" ht="11.25" customHeight="1">
      <c r="A22" s="48"/>
      <c r="B22" s="126" t="s">
        <v>14</v>
      </c>
      <c r="C22" s="127">
        <v>5702454.9634655425</v>
      </c>
      <c r="D22" s="127">
        <v>5427238.4176167902</v>
      </c>
      <c r="E22" s="127">
        <v>5962897.4857924469</v>
      </c>
      <c r="F22" s="127">
        <v>6070771.1606894312</v>
      </c>
      <c r="G22" s="127">
        <v>6275596.8103163652</v>
      </c>
      <c r="H22" s="127">
        <v>5841640.8324863985</v>
      </c>
      <c r="I22" s="127">
        <v>6693097.4485254651</v>
      </c>
      <c r="J22" s="127">
        <v>6497135.0623425609</v>
      </c>
      <c r="K22" s="127">
        <v>0</v>
      </c>
      <c r="L22" s="127">
        <v>0</v>
      </c>
      <c r="M22" s="127">
        <v>0</v>
      </c>
      <c r="N22" s="127">
        <v>0</v>
      </c>
      <c r="O22" s="134">
        <v>48470832.181235</v>
      </c>
      <c r="P22" s="48"/>
      <c r="Q22" s="48"/>
      <c r="R22" s="49"/>
    </row>
    <row r="23" spans="1:18" s="50" customFormat="1" ht="11.25" customHeight="1">
      <c r="A23" s="48"/>
      <c r="B23" s="124" t="s">
        <v>23</v>
      </c>
      <c r="C23" s="161">
        <v>482446</v>
      </c>
      <c r="D23" s="161">
        <v>471241</v>
      </c>
      <c r="E23" s="161">
        <v>437610</v>
      </c>
      <c r="F23" s="161">
        <v>440921</v>
      </c>
      <c r="G23" s="161">
        <v>448373</v>
      </c>
      <c r="H23" s="161">
        <v>410038</v>
      </c>
      <c r="I23" s="161">
        <v>494015</v>
      </c>
      <c r="J23" s="161">
        <v>445789</v>
      </c>
      <c r="K23" s="161">
        <v>0</v>
      </c>
      <c r="L23" s="161">
        <v>0</v>
      </c>
      <c r="M23" s="161">
        <v>0</v>
      </c>
      <c r="N23" s="161">
        <v>0</v>
      </c>
      <c r="O23" s="125">
        <v>3630433</v>
      </c>
      <c r="P23" s="48"/>
      <c r="Q23" s="48"/>
      <c r="R23" s="49"/>
    </row>
    <row r="24" spans="1:18" s="50" customFormat="1" ht="11.25" customHeight="1">
      <c r="A24" s="48"/>
      <c r="B24" s="133" t="s">
        <v>6</v>
      </c>
      <c r="C24" s="64">
        <v>2102895.2075628508</v>
      </c>
      <c r="D24" s="64">
        <v>2106187.8491790704</v>
      </c>
      <c r="E24" s="64">
        <v>2029095.820077118</v>
      </c>
      <c r="F24" s="64">
        <v>2087761.8893317215</v>
      </c>
      <c r="G24" s="64">
        <v>2094202.4823940045</v>
      </c>
      <c r="H24" s="64">
        <v>1923133.4279589467</v>
      </c>
      <c r="I24" s="64">
        <v>2404586.4777894369</v>
      </c>
      <c r="J24" s="64">
        <v>2174169.42677837</v>
      </c>
      <c r="K24" s="64">
        <v>0</v>
      </c>
      <c r="L24" s="64">
        <v>0</v>
      </c>
      <c r="M24" s="64">
        <v>0</v>
      </c>
      <c r="N24" s="64">
        <v>0</v>
      </c>
      <c r="O24" s="119">
        <v>16922032.581071518</v>
      </c>
      <c r="P24" s="48"/>
      <c r="Q24" s="48"/>
      <c r="R24" s="49"/>
    </row>
    <row r="25" spans="1:18" s="50" customFormat="1" ht="11.25" customHeight="1">
      <c r="A25" s="48"/>
      <c r="B25" s="124" t="s">
        <v>7</v>
      </c>
      <c r="C25" s="128">
        <v>74.029789497291944</v>
      </c>
      <c r="D25" s="128">
        <v>72.132202295461738</v>
      </c>
      <c r="E25" s="128">
        <v>85.342127610537744</v>
      </c>
      <c r="F25" s="128">
        <v>86.233584524694365</v>
      </c>
      <c r="G25" s="128">
        <v>87.66150884803119</v>
      </c>
      <c r="H25" s="128">
        <v>89.228605393169147</v>
      </c>
      <c r="I25" s="128">
        <v>84.855573464318454</v>
      </c>
      <c r="J25" s="128">
        <v>91.282159853388862</v>
      </c>
      <c r="K25" s="128" t="s">
        <v>150</v>
      </c>
      <c r="L25" s="128" t="s">
        <v>150</v>
      </c>
      <c r="M25" s="128" t="s">
        <v>150</v>
      </c>
      <c r="N25" s="128" t="s">
        <v>150</v>
      </c>
      <c r="O25" s="129">
        <v>83.62</v>
      </c>
      <c r="P25" s="48"/>
      <c r="Q25" s="48"/>
      <c r="R25" s="49"/>
    </row>
    <row r="26" spans="1:18" s="50" customFormat="1" ht="11.25" customHeight="1">
      <c r="A26" s="48"/>
      <c r="B26" s="138" t="s">
        <v>78</v>
      </c>
      <c r="C26" s="141">
        <v>0.93741106600294288</v>
      </c>
      <c r="D26" s="141">
        <v>0.93755445278114435</v>
      </c>
      <c r="E26" s="141">
        <v>0.93734952898580215</v>
      </c>
      <c r="F26" s="141">
        <v>0.93845927126576023</v>
      </c>
      <c r="G26" s="293">
        <v>0.9374982607829685</v>
      </c>
      <c r="H26" s="293">
        <v>0.9370848116112408</v>
      </c>
      <c r="I26" s="141">
        <v>0.93852484442539241</v>
      </c>
      <c r="J26" s="141">
        <v>0.93785583851222265</v>
      </c>
      <c r="K26" s="141" t="s">
        <v>150</v>
      </c>
      <c r="L26" s="141" t="s">
        <v>150</v>
      </c>
      <c r="M26" s="141" t="s">
        <v>150</v>
      </c>
      <c r="N26" s="141" t="s">
        <v>150</v>
      </c>
      <c r="O26" s="141">
        <v>0.93770447085310304</v>
      </c>
      <c r="P26" s="48"/>
      <c r="Q26" s="48"/>
      <c r="R26" s="49"/>
    </row>
    <row r="27" spans="1:18" s="50" customFormat="1" ht="11.25" customHeight="1">
      <c r="A27" s="48"/>
      <c r="B27" s="139" t="s">
        <v>27</v>
      </c>
      <c r="C27" s="140">
        <v>721.95</v>
      </c>
      <c r="D27" s="140">
        <v>704.08</v>
      </c>
      <c r="E27" s="140">
        <v>682.07</v>
      </c>
      <c r="F27" s="140">
        <v>669.93000000000006</v>
      </c>
      <c r="G27" s="140">
        <v>681.87</v>
      </c>
      <c r="H27" s="140">
        <v>681.07</v>
      </c>
      <c r="I27" s="140">
        <v>657.57</v>
      </c>
      <c r="J27" s="140">
        <v>658.89</v>
      </c>
      <c r="K27" s="140">
        <v>1</v>
      </c>
      <c r="L27" s="140">
        <v>1</v>
      </c>
      <c r="M27" s="140">
        <v>1</v>
      </c>
      <c r="N27" s="140">
        <v>1</v>
      </c>
      <c r="O27" s="171"/>
      <c r="P27" s="48"/>
      <c r="Q27" s="48"/>
    </row>
    <row r="28" spans="1:18" ht="28.5" customHeight="1"/>
    <row r="29" spans="1:18" s="1" customFormat="1" ht="22.5" customHeight="1">
      <c r="A29" s="6"/>
      <c r="B29" s="334" t="s">
        <v>109</v>
      </c>
      <c r="C29" s="335"/>
      <c r="D29" s="335"/>
      <c r="E29" s="335"/>
      <c r="F29" s="335"/>
      <c r="G29" s="335"/>
      <c r="H29" s="335"/>
      <c r="I29" s="335"/>
      <c r="J29" s="335"/>
      <c r="K29" s="335"/>
      <c r="L29" s="335"/>
      <c r="M29" s="335"/>
      <c r="N29" s="335"/>
      <c r="O29" s="335"/>
      <c r="P29" s="335"/>
      <c r="Q29" s="6"/>
      <c r="R29" s="6"/>
    </row>
    <row r="30" spans="1:18" s="1" customFormat="1" ht="11.25">
      <c r="A30" s="6"/>
      <c r="B30" s="154" t="s">
        <v>71</v>
      </c>
      <c r="C30" s="25" t="s">
        <v>33</v>
      </c>
      <c r="D30" s="25" t="s">
        <v>34</v>
      </c>
      <c r="E30" s="25" t="s">
        <v>35</v>
      </c>
      <c r="F30" s="25" t="s">
        <v>36</v>
      </c>
      <c r="G30" s="25" t="s">
        <v>37</v>
      </c>
      <c r="H30" s="25" t="s">
        <v>38</v>
      </c>
      <c r="I30" s="25" t="s">
        <v>39</v>
      </c>
      <c r="J30" s="25" t="s">
        <v>40</v>
      </c>
      <c r="K30" s="25" t="s">
        <v>41</v>
      </c>
      <c r="L30" s="25" t="s">
        <v>66</v>
      </c>
      <c r="M30" s="25" t="s">
        <v>67</v>
      </c>
      <c r="N30" s="25" t="s">
        <v>68</v>
      </c>
      <c r="O30" s="25" t="s">
        <v>28</v>
      </c>
      <c r="P30" s="115" t="s">
        <v>29</v>
      </c>
      <c r="Q30" s="6"/>
      <c r="R30" s="6"/>
    </row>
    <row r="31" spans="1:18" s="1" customFormat="1" ht="12" customHeight="1">
      <c r="A31" s="6"/>
      <c r="B31" s="89" t="s">
        <v>72</v>
      </c>
      <c r="C31" s="165">
        <v>1711189350</v>
      </c>
      <c r="D31" s="165">
        <v>1492014050</v>
      </c>
      <c r="E31" s="165">
        <v>1461336100</v>
      </c>
      <c r="F31" s="165">
        <v>1591356850</v>
      </c>
      <c r="G31" s="165">
        <v>1745106300</v>
      </c>
      <c r="H31" s="165">
        <v>1716053000</v>
      </c>
      <c r="I31" s="165">
        <v>1789150550</v>
      </c>
      <c r="J31" s="165">
        <v>1856552700</v>
      </c>
      <c r="K31" s="165">
        <v>0</v>
      </c>
      <c r="L31" s="165">
        <v>0</v>
      </c>
      <c r="M31" s="165">
        <v>0</v>
      </c>
      <c r="N31" s="166">
        <v>0</v>
      </c>
      <c r="O31" s="167">
        <v>13362758900</v>
      </c>
      <c r="P31" s="167">
        <v>19624725.826414064</v>
      </c>
      <c r="Q31" s="6"/>
      <c r="R31" s="6"/>
    </row>
    <row r="32" spans="1:18" s="1" customFormat="1" ht="12" customHeight="1">
      <c r="A32" s="6"/>
      <c r="B32" s="90" t="s">
        <v>73</v>
      </c>
      <c r="C32" s="168">
        <v>2741880200</v>
      </c>
      <c r="D32" s="168">
        <v>2615393550</v>
      </c>
      <c r="E32" s="168">
        <v>3099522200</v>
      </c>
      <c r="F32" s="168">
        <v>2680943950</v>
      </c>
      <c r="G32" s="168">
        <v>3068176150</v>
      </c>
      <c r="H32" s="168">
        <v>2805532300</v>
      </c>
      <c r="I32" s="168">
        <v>3436124850</v>
      </c>
      <c r="J32" s="168">
        <v>3508273000</v>
      </c>
      <c r="K32" s="168">
        <v>0</v>
      </c>
      <c r="L32" s="168">
        <v>0</v>
      </c>
      <c r="M32" s="168">
        <v>0</v>
      </c>
      <c r="N32" s="169">
        <v>0</v>
      </c>
      <c r="O32" s="170">
        <v>23955846200</v>
      </c>
      <c r="P32" s="170">
        <v>35227580.840507574</v>
      </c>
      <c r="Q32" s="6"/>
      <c r="R32" s="6"/>
    </row>
    <row r="33" spans="2:17" s="6" customFormat="1" ht="12" customHeight="1">
      <c r="B33" s="89" t="s">
        <v>74</v>
      </c>
      <c r="C33" s="165">
        <v>118699400</v>
      </c>
      <c r="D33" s="165">
        <v>92178350</v>
      </c>
      <c r="E33" s="165">
        <v>75089950</v>
      </c>
      <c r="F33" s="165">
        <v>75306700</v>
      </c>
      <c r="G33" s="165">
        <v>86181600</v>
      </c>
      <c r="H33" s="165">
        <v>82058000</v>
      </c>
      <c r="I33" s="165">
        <v>99613000</v>
      </c>
      <c r="J33" s="165">
        <v>81738500</v>
      </c>
      <c r="K33" s="165">
        <v>0</v>
      </c>
      <c r="L33" s="165">
        <v>0</v>
      </c>
      <c r="M33" s="165">
        <v>0</v>
      </c>
      <c r="N33" s="166">
        <v>0</v>
      </c>
      <c r="O33" s="167">
        <v>710865500</v>
      </c>
      <c r="P33" s="167">
        <v>1040251.7387469747</v>
      </c>
    </row>
    <row r="34" spans="2:17" s="6" customFormat="1" ht="12" customHeight="1">
      <c r="B34" s="91" t="s">
        <v>75</v>
      </c>
      <c r="C34" s="168">
        <v>21187108551</v>
      </c>
      <c r="D34" s="168">
        <v>19714655361</v>
      </c>
      <c r="E34" s="168">
        <v>20817657102</v>
      </c>
      <c r="F34" s="168">
        <v>21100010272</v>
      </c>
      <c r="G34" s="168">
        <v>21879091496</v>
      </c>
      <c r="H34" s="168">
        <v>20296764593</v>
      </c>
      <c r="I34" s="168">
        <v>22212661997</v>
      </c>
      <c r="J34" s="168">
        <v>21344774779</v>
      </c>
      <c r="K34" s="168">
        <v>0</v>
      </c>
      <c r="L34" s="168">
        <v>0</v>
      </c>
      <c r="M34" s="168">
        <v>0</v>
      </c>
      <c r="N34" s="169">
        <v>0</v>
      </c>
      <c r="O34" s="170">
        <v>168552724151</v>
      </c>
      <c r="P34" s="170">
        <v>247427938.49212596</v>
      </c>
    </row>
    <row r="35" spans="2:17" s="6" customFormat="1" ht="12" customHeight="1">
      <c r="B35" s="89" t="s">
        <v>76</v>
      </c>
      <c r="C35" s="165">
        <v>25838075</v>
      </c>
      <c r="D35" s="165">
        <v>18600425</v>
      </c>
      <c r="E35" s="165">
        <v>19368600</v>
      </c>
      <c r="F35" s="165">
        <v>24593550</v>
      </c>
      <c r="G35" s="165">
        <v>22381425</v>
      </c>
      <c r="H35" s="165">
        <v>17981175</v>
      </c>
      <c r="I35" s="165">
        <v>27735425</v>
      </c>
      <c r="J35" s="165">
        <v>20596875</v>
      </c>
      <c r="K35" s="165">
        <v>0</v>
      </c>
      <c r="L35" s="165">
        <v>0</v>
      </c>
      <c r="M35" s="165">
        <v>0</v>
      </c>
      <c r="N35" s="166">
        <v>0</v>
      </c>
      <c r="O35" s="167">
        <v>177095550</v>
      </c>
      <c r="P35" s="167">
        <v>259978.34257207613</v>
      </c>
    </row>
    <row r="36" spans="2:17" s="6" customFormat="1" ht="18" customHeight="1">
      <c r="B36" s="172" t="s">
        <v>0</v>
      </c>
      <c r="C36" s="173">
        <v>25784715576</v>
      </c>
      <c r="D36" s="173">
        <v>23932841736</v>
      </c>
      <c r="E36" s="173">
        <v>25472973952</v>
      </c>
      <c r="F36" s="173">
        <v>25472211322</v>
      </c>
      <c r="G36" s="173">
        <v>26800936971</v>
      </c>
      <c r="H36" s="173">
        <v>24918389068</v>
      </c>
      <c r="I36" s="173">
        <v>27565285822</v>
      </c>
      <c r="J36" s="173">
        <v>26811935854</v>
      </c>
      <c r="K36" s="173">
        <v>0</v>
      </c>
      <c r="L36" s="173">
        <v>0</v>
      </c>
      <c r="M36" s="173">
        <v>0</v>
      </c>
      <c r="N36" s="173">
        <v>0</v>
      </c>
      <c r="O36" s="173">
        <v>206759290301</v>
      </c>
      <c r="P36" s="173">
        <v>303580475.2403667</v>
      </c>
    </row>
    <row r="37" spans="2:17" s="6" customFormat="1" ht="18" customHeight="1">
      <c r="B37" s="82" t="s">
        <v>5</v>
      </c>
      <c r="C37" s="82">
        <v>35715375.82381051</v>
      </c>
      <c r="D37" s="82">
        <v>33991651.141915686</v>
      </c>
      <c r="E37" s="82">
        <v>37346568.463647425</v>
      </c>
      <c r="F37" s="82">
        <v>38022198.322212763</v>
      </c>
      <c r="G37" s="82">
        <v>39305053.706718288</v>
      </c>
      <c r="H37" s="82">
        <v>36587118.898204297</v>
      </c>
      <c r="I37" s="82">
        <v>41919926.124975286</v>
      </c>
      <c r="J37" s="82">
        <v>40692582.758882366</v>
      </c>
      <c r="K37" s="82">
        <v>0</v>
      </c>
      <c r="L37" s="82">
        <v>0</v>
      </c>
      <c r="M37" s="82">
        <v>0</v>
      </c>
      <c r="N37" s="82">
        <v>0</v>
      </c>
      <c r="O37" s="173">
        <v>303580475.24036664</v>
      </c>
      <c r="P37" s="82"/>
    </row>
    <row r="38" spans="2:17" s="6" customFormat="1" ht="16.5" customHeight="1">
      <c r="B38" s="82" t="s">
        <v>26</v>
      </c>
      <c r="C38" s="99">
        <v>721.95</v>
      </c>
      <c r="D38" s="99">
        <v>704.08</v>
      </c>
      <c r="E38" s="99">
        <v>682.07</v>
      </c>
      <c r="F38" s="99">
        <v>669.93000000000006</v>
      </c>
      <c r="G38" s="99">
        <v>681.87</v>
      </c>
      <c r="H38" s="99">
        <v>681.07</v>
      </c>
      <c r="I38" s="99">
        <v>657.57</v>
      </c>
      <c r="J38" s="99">
        <v>658.89</v>
      </c>
      <c r="K38" s="99">
        <v>1</v>
      </c>
      <c r="L38" s="99">
        <v>1</v>
      </c>
      <c r="M38" s="99">
        <v>1</v>
      </c>
      <c r="N38" s="99">
        <v>1</v>
      </c>
      <c r="O38" s="83"/>
      <c r="P38" s="83"/>
    </row>
    <row r="39" spans="2:17" s="6" customFormat="1" ht="22.5" customHeight="1">
      <c r="B39" s="1"/>
      <c r="C39" s="1"/>
      <c r="D39" s="1"/>
      <c r="E39" s="1"/>
      <c r="F39" s="1"/>
      <c r="G39" s="1"/>
      <c r="H39" s="1"/>
      <c r="I39" s="1"/>
      <c r="J39" s="1"/>
      <c r="K39" s="1"/>
      <c r="L39" s="1"/>
      <c r="M39" s="1"/>
      <c r="N39" s="1"/>
      <c r="O39" s="1"/>
      <c r="P39" s="1"/>
    </row>
    <row r="40" spans="2:17" s="6" customFormat="1" ht="22.5" customHeight="1">
      <c r="B40" s="336" t="s">
        <v>77</v>
      </c>
      <c r="C40" s="337"/>
      <c r="D40" s="337"/>
      <c r="E40" s="337"/>
      <c r="F40" s="337"/>
      <c r="G40" s="337"/>
      <c r="H40" s="337"/>
      <c r="I40" s="337"/>
      <c r="J40" s="337"/>
      <c r="K40" s="337"/>
      <c r="L40" s="337"/>
      <c r="M40" s="337"/>
      <c r="N40" s="337"/>
      <c r="O40" s="338"/>
      <c r="P40" s="1"/>
    </row>
    <row r="41" spans="2:17" s="6" customFormat="1" ht="11.25">
      <c r="B41" s="154" t="s">
        <v>71</v>
      </c>
      <c r="C41" s="25" t="s">
        <v>33</v>
      </c>
      <c r="D41" s="25" t="s">
        <v>34</v>
      </c>
      <c r="E41" s="25" t="s">
        <v>35</v>
      </c>
      <c r="F41" s="25" t="s">
        <v>36</v>
      </c>
      <c r="G41" s="25" t="s">
        <v>37</v>
      </c>
      <c r="H41" s="25" t="s">
        <v>38</v>
      </c>
      <c r="I41" s="25" t="s">
        <v>39</v>
      </c>
      <c r="J41" s="25" t="s">
        <v>40</v>
      </c>
      <c r="K41" s="25" t="s">
        <v>41</v>
      </c>
      <c r="L41" s="25" t="s">
        <v>66</v>
      </c>
      <c r="M41" s="25" t="s">
        <v>67</v>
      </c>
      <c r="N41" s="25" t="s">
        <v>68</v>
      </c>
      <c r="O41" s="155" t="s">
        <v>0</v>
      </c>
      <c r="P41" s="1"/>
    </row>
    <row r="42" spans="2:17" s="6" customFormat="1" ht="12" customHeight="1">
      <c r="B42" s="89" t="s">
        <v>72</v>
      </c>
      <c r="C42" s="100">
        <v>6.6364484221526479E-2</v>
      </c>
      <c r="D42" s="100">
        <v>6.2341700432326799E-2</v>
      </c>
      <c r="E42" s="100">
        <v>5.7368099333578747E-2</v>
      </c>
      <c r="F42" s="100">
        <v>6.2474232405003917E-2</v>
      </c>
      <c r="G42" s="100">
        <v>6.5113630239431383E-2</v>
      </c>
      <c r="H42" s="100">
        <v>6.8866931779460086E-2</v>
      </c>
      <c r="I42" s="100">
        <v>6.4905931378809414E-2</v>
      </c>
      <c r="J42" s="100">
        <v>6.9243515653235679E-2</v>
      </c>
      <c r="K42" s="100" t="s">
        <v>150</v>
      </c>
      <c r="L42" s="100" t="s">
        <v>150</v>
      </c>
      <c r="M42" s="100" t="s">
        <v>150</v>
      </c>
      <c r="N42" s="100" t="s">
        <v>150</v>
      </c>
      <c r="O42" s="100">
        <v>6.4629545209535719E-2</v>
      </c>
      <c r="P42" s="1"/>
      <c r="Q42" s="207"/>
    </row>
    <row r="43" spans="2:17" s="6" customFormat="1" ht="12" customHeight="1">
      <c r="B43" s="90" t="s">
        <v>73</v>
      </c>
      <c r="C43" s="101">
        <v>0.1063374227230995</v>
      </c>
      <c r="D43" s="101">
        <v>0.10928052668588457</v>
      </c>
      <c r="E43" s="101">
        <v>0.12167885092021782</v>
      </c>
      <c r="F43" s="101">
        <v>0.10524975299983105</v>
      </c>
      <c r="G43" s="101">
        <v>0.11448018229063876</v>
      </c>
      <c r="H43" s="101">
        <v>0.11258883117780846</v>
      </c>
      <c r="I43" s="101">
        <v>0.12465406207606274</v>
      </c>
      <c r="J43" s="101">
        <v>0.13084743373636745</v>
      </c>
      <c r="K43" s="101" t="s">
        <v>150</v>
      </c>
      <c r="L43" s="101" t="s">
        <v>150</v>
      </c>
      <c r="M43" s="101" t="s">
        <v>150</v>
      </c>
      <c r="N43" s="101" t="s">
        <v>150</v>
      </c>
      <c r="O43" s="101">
        <v>0.11586345728467679</v>
      </c>
      <c r="P43" s="1"/>
    </row>
    <row r="44" spans="2:17" s="6" customFormat="1" ht="12" customHeight="1">
      <c r="B44" s="89" t="s">
        <v>74</v>
      </c>
      <c r="C44" s="100">
        <v>4.6034791289489146E-3</v>
      </c>
      <c r="D44" s="100">
        <v>3.8515422036717222E-3</v>
      </c>
      <c r="E44" s="100">
        <v>2.9478281625653822E-3</v>
      </c>
      <c r="F44" s="100">
        <v>2.9564256926118792E-3</v>
      </c>
      <c r="G44" s="100">
        <v>3.2156189200867472E-3</v>
      </c>
      <c r="H44" s="100">
        <v>3.2930700205407036E-3</v>
      </c>
      <c r="I44" s="100">
        <v>3.6137118491439092E-3</v>
      </c>
      <c r="J44" s="100">
        <v>3.0485862880283467E-3</v>
      </c>
      <c r="K44" s="100" t="s">
        <v>150</v>
      </c>
      <c r="L44" s="100" t="s">
        <v>150</v>
      </c>
      <c r="M44" s="100" t="s">
        <v>150</v>
      </c>
      <c r="N44" s="100" t="s">
        <v>150</v>
      </c>
      <c r="O44" s="100">
        <v>3.4381308765624153E-3</v>
      </c>
      <c r="P44" s="1"/>
    </row>
    <row r="45" spans="2:17" s="6" customFormat="1" ht="12" customHeight="1">
      <c r="B45" s="91" t="s">
        <v>75</v>
      </c>
      <c r="C45" s="101">
        <v>0.82169254450573115</v>
      </c>
      <c r="D45" s="101">
        <v>0.82374903818233314</v>
      </c>
      <c r="E45" s="101">
        <v>0.81724486277997044</v>
      </c>
      <c r="F45" s="101">
        <v>0.8283540838001846</v>
      </c>
      <c r="G45" s="101">
        <v>0.81635546994772268</v>
      </c>
      <c r="H45" s="101">
        <v>0.81452956439567537</v>
      </c>
      <c r="I45" s="101">
        <v>0.80582012246983337</v>
      </c>
      <c r="J45" s="101">
        <v>0.79609226634098595</v>
      </c>
      <c r="K45" s="101" t="s">
        <v>150</v>
      </c>
      <c r="L45" s="101" t="s">
        <v>150</v>
      </c>
      <c r="M45" s="101" t="s">
        <v>150</v>
      </c>
      <c r="N45" s="101" t="s">
        <v>150</v>
      </c>
      <c r="O45" s="101">
        <v>0.81521233655629732</v>
      </c>
      <c r="P45" s="1"/>
    </row>
    <row r="46" spans="2:17" s="6" customFormat="1" ht="12" customHeight="1">
      <c r="B46" s="89" t="s">
        <v>76</v>
      </c>
      <c r="C46" s="100">
        <v>1.0020694206939271E-3</v>
      </c>
      <c r="D46" s="100">
        <v>7.7719249578377776E-4</v>
      </c>
      <c r="E46" s="100">
        <v>7.6035880366765276E-4</v>
      </c>
      <c r="F46" s="100">
        <v>9.6550510236851272E-4</v>
      </c>
      <c r="G46" s="100">
        <v>8.3509860212043559E-4</v>
      </c>
      <c r="H46" s="100">
        <v>7.2160262651534265E-4</v>
      </c>
      <c r="I46" s="100">
        <v>1.006172226150625E-3</v>
      </c>
      <c r="J46" s="100">
        <v>7.6819798138250464E-4</v>
      </c>
      <c r="K46" s="100" t="s">
        <v>150</v>
      </c>
      <c r="L46" s="100" t="s">
        <v>150</v>
      </c>
      <c r="M46" s="100" t="s">
        <v>150</v>
      </c>
      <c r="N46" s="100" t="s">
        <v>150</v>
      </c>
      <c r="O46" s="100">
        <v>8.5653007292772407E-4</v>
      </c>
      <c r="P46" s="1"/>
    </row>
    <row r="47" spans="2:17" s="6" customFormat="1" ht="18" customHeight="1">
      <c r="B47" s="156" t="s">
        <v>0</v>
      </c>
      <c r="C47" s="157">
        <v>0.99999999999999989</v>
      </c>
      <c r="D47" s="157">
        <v>1</v>
      </c>
      <c r="E47" s="157">
        <v>1.0000000000000002</v>
      </c>
      <c r="F47" s="157">
        <v>0.99999999999999989</v>
      </c>
      <c r="G47" s="157">
        <v>1</v>
      </c>
      <c r="H47" s="157">
        <v>1</v>
      </c>
      <c r="I47" s="157">
        <v>1</v>
      </c>
      <c r="J47" s="157">
        <v>1</v>
      </c>
      <c r="K47" s="157">
        <v>0</v>
      </c>
      <c r="L47" s="157">
        <v>0</v>
      </c>
      <c r="M47" s="157">
        <v>0</v>
      </c>
      <c r="N47" s="157">
        <v>0</v>
      </c>
      <c r="O47" s="158">
        <v>1</v>
      </c>
      <c r="P47" s="1"/>
    </row>
    <row r="49" spans="3:16">
      <c r="C49" s="112"/>
      <c r="D49" s="112"/>
      <c r="J49" s="112"/>
      <c r="K49" s="112"/>
      <c r="L49" s="112"/>
      <c r="M49" s="112"/>
      <c r="N49" s="112"/>
      <c r="O49" s="182"/>
      <c r="P49" s="182"/>
    </row>
    <row r="50" spans="3:16">
      <c r="O50" s="182"/>
      <c r="P50" s="182"/>
    </row>
    <row r="51" spans="3:16">
      <c r="O51" s="182"/>
      <c r="P51" s="182"/>
    </row>
    <row r="52" spans="3:16">
      <c r="O52" s="182"/>
      <c r="P52" s="182"/>
    </row>
    <row r="53" spans="3:16">
      <c r="O53" s="182"/>
      <c r="P53" s="182"/>
    </row>
    <row r="54" spans="3:16">
      <c r="C54" s="60"/>
    </row>
    <row r="59" spans="3:16">
      <c r="L59" s="112"/>
      <c r="M59" s="112"/>
      <c r="N59" s="112"/>
      <c r="O59" s="112"/>
      <c r="P59" s="112"/>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2015-12-29T14:27:12Z</cp:lastPrinted>
  <dcterms:created xsi:type="dcterms:W3CDTF">2009-04-09T13:46:36Z</dcterms:created>
  <dcterms:modified xsi:type="dcterms:W3CDTF">2016-09-27T11:59:32Z</dcterms:modified>
</cp:coreProperties>
</file>