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9\Abril\"/>
    </mc:Choice>
  </mc:AlternateContent>
  <bookViews>
    <workbookView xWindow="0" yWindow="0" windowWidth="19200" windowHeight="7010"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Máquinas'!$A$1:$AB$30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0" i="15" l="1"/>
  <c r="W10" i="15"/>
  <c r="B32" i="15"/>
  <c r="B41" i="12" s="1"/>
  <c r="B109" i="12"/>
</calcChain>
</file>

<file path=xl/sharedStrings.xml><?xml version="1.0" encoding="utf-8"?>
<sst xmlns="http://schemas.openxmlformats.org/spreadsheetml/2006/main" count="1042" uniqueCount="195">
  <si>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</si>
  <si>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</si>
  <si>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</si>
  <si>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</si>
  <si>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</si>
  <si>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</si>
  <si>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</si>
  <si>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</si>
  <si>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</si>
  <si>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</si>
  <si>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</si>
  <si>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</si>
  <si>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</si>
  <si>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</si>
  <si>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</si>
  <si>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</si>
  <si>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</si>
  <si>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</si>
  <si>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</si>
  <si>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</si>
  <si>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</si>
  <si>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</si>
  <si>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</si>
  <si>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</si>
  <si>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</si>
  <si>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</si>
  <si>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</si>
  <si>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</si>
  <si>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</si>
  <si>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</si>
  <si>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</si>
  <si>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</si>
  <si>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</si>
  <si>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</si>
  <si>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</si>
  <si>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</si>
  <si>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</si>
  <si>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</si>
  <si>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</si>
  <si>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</si>
  <si>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</si>
  <si>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</si>
  <si>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</si>
  <si>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</si>
  <si>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</si>
  <si>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</si>
  <si>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</si>
  <si>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</si>
  <si>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</si>
  <si>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</si>
  <si>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</si>
  <si>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</si>
  <si>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</si>
  <si>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</si>
  <si>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</si>
  <si>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</si>
  <si>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</si>
  <si>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</si>
  <si>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</si>
  <si>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</si>
  <si>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</si>
  <si>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</si>
  <si>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</si>
  <si>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</si>
  <si>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</si>
  <si>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</si>
  <si>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</si>
  <si>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</si>
  <si>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</si>
  <si>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</si>
  <si>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</si>
  <si>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</si>
  <si>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</si>
  <si>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</si>
  <si>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</si>
  <si>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</si>
  <si>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</si>
  <si>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</si>
  <si>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</si>
  <si>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</si>
  <si>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</si>
  <si>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</si>
  <si>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</si>
  <si>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</si>
  <si>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</si>
  <si>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</si>
  <si>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</si>
  <si>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</si>
  <si>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</si>
  <si>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</si>
  <si>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</si>
  <si>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</si>
  <si>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</si>
  <si>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</si>
  <si>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</si>
  <si>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</si>
  <si>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</si>
  <si>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</si>
  <si>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</si>
  <si>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</si>
  <si>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</si>
  <si>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</si>
  <si>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</si>
  <si>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</si>
  <si>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</si>
  <si>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</si>
  <si>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</si>
  <si>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</si>
  <si>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</si>
  <si>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</si>
  <si>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</si>
  <si>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</si>
  <si>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</si>
  <si>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</si>
  <si>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</si>
  <si>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</si>
  <si>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</si>
  <si>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</si>
  <si>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</si>
  <si>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</si>
  <si>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</si>
  <si>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</si>
  <si>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</si>
  <si>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</si>
  <si>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</si>
  <si>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</si>
  <si>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</si>
  <si>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</si>
  <si>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</si>
  <si>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</si>
  <si>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</si>
  <si>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</si>
  <si>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</si>
  <si>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</si>
  <si>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</si>
  <si>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</si>
  <si>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</si>
  <si>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</si>
  <si>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</si>
  <si>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</si>
  <si>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</si>
  <si>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</si>
  <si>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</si>
  <si>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</si>
  <si>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</si>
  <si>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</si>
  <si>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</si>
  <si>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</si>
  <si>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</si>
  <si>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</si>
  <si>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</si>
  <si>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</si>
  <si>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</si>
  <si>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</si>
  <si>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</si>
  <si>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</si>
  <si>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</si>
  <si>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</si>
  <si>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</si>
  <si>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</si>
  <si>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</si>
  <si>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</si>
  <si>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</si>
  <si>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</si>
  <si>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</si>
  <si>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</si>
  <si>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</si>
  <si>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</si>
  <si>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</si>
  <si>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</si>
  <si>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</si>
  <si>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</si>
  <si>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</si>
  <si>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</si>
  <si>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</si>
  <si>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</si>
  <si>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</si>
  <si>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</si>
  <si>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</si>
  <si>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</si>
  <si>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</si>
  <si>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</si>
  <si>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</si>
  <si>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</si>
  <si>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</si>
  <si>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</si>
  <si>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</si>
  <si>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Win Technologies</t>
  </si>
  <si>
    <t>OFERTA DE JUEGOS POR CATEGORIA,  EN LOS CASINOS EN OPERACIÓN - Abril 2019</t>
  </si>
  <si>
    <t>POSICIONES DE JUEGO, POR CATEGORIA DE JUEGO - Abril 2019</t>
  </si>
  <si>
    <t>Al 30-04-2019</t>
  </si>
  <si>
    <t>NUMERO DE MAQUINAS DE AZAR POR FABRICANTE Y PROCEDENCIA - Abril 2019</t>
  </si>
  <si>
    <t>Win abril 2019 y posiciones de juego al 30-04-2019</t>
  </si>
  <si>
    <t>WIN DIARIO POR POSICION DE JUEGO ($), SEGUN CATEGORIA - Abril 2019</t>
  </si>
  <si>
    <t>WIN DIARIO POR POSICION DE JUEGO (US$), SEGUN CATEGORIA - Abril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</si>
</sst>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30">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4" fontId="22" fillId="3" borderId="1" xfId="0" applyNumberFormat="1" applyFont="1" applyFill="1" applyBorder="1"/>
    <xf numFmtId="0" fontId="3" fillId="0" borderId="4" xfId="0" applyFont="1" applyBorder="1"/>
    <xf numFmtId="164"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23" fillId="0" borderId="0" xfId="0" applyFont="1"/>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8"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168" fontId="23" fillId="0" borderId="0" xfId="5" applyNumberFormat="1" applyFont="1"/>
    <xf numFmtId="0" fontId="23" fillId="3" borderId="0" xfId="0" applyFont="1" applyFill="1" applyAlignment="1">
      <alignment horizontal="center"/>
    </xf>
    <xf numFmtId="0" fontId="23" fillId="0" borderId="4" xfId="0" applyFont="1" applyBorder="1"/>
    <xf numFmtId="0" fontId="4" fillId="0" borderId="5" xfId="0" applyFont="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Alignment="1">
      <alignment vertical="center"/>
    </xf>
    <xf numFmtId="166" fontId="1" fillId="0" borderId="0" xfId="0" applyNumberFormat="1" applyFont="1"/>
    <xf numFmtId="9" fontId="23" fillId="3" borderId="0" xfId="6" applyFont="1" applyFill="1"/>
    <xf numFmtId="170" fontId="31" fillId="4" borderId="0" xfId="3" applyNumberFormat="1" applyFont="1" applyAlignment="1">
      <alignment vertical="center"/>
    </xf>
    <xf numFmtId="164" fontId="22" fillId="2" borderId="1" xfId="1" applyNumberFormat="1" applyFont="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Border="1">
      <alignment horizontal="center" vertical="center" wrapText="1"/>
    </xf>
    <xf numFmtId="17" fontId="7" fillId="5" borderId="20" xfId="7" applyBorder="1">
      <alignment horizontal="center" vertical="center" wrapText="1"/>
    </xf>
    <xf numFmtId="170" fontId="31" fillId="4" borderId="0" xfId="3" applyNumberFormat="1" applyFont="1" applyAlignment="1">
      <alignment horizontal="right" vertical="center"/>
    </xf>
    <xf numFmtId="3" fontId="33" fillId="2" borderId="11" xfId="1" applyFont="1" applyBorder="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ill="1" applyBorder="1" applyAlignment="1">
      <alignment vertical="center" wrapText="1"/>
    </xf>
    <xf numFmtId="3" fontId="34" fillId="3" borderId="0" xfId="3" applyNumberFormat="1" applyFont="1" applyFill="1" applyAlignment="1">
      <alignment horizontal="center" vertical="center"/>
    </xf>
    <xf numFmtId="169" fontId="31" fillId="3" borderId="0" xfId="3" applyNumberFormat="1" applyFont="1" applyFill="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3" fontId="33" fillId="3" borderId="19" xfId="0" applyNumberFormat="1" applyFont="1" applyFill="1" applyBorder="1" applyAlignment="1">
      <alignment vertical="center"/>
    </xf>
    <xf numFmtId="3" fontId="32" fillId="3" borderId="34" xfId="2" applyNumberFormat="1" applyFont="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xf numFmtId="164" fontId="22" fillId="3" borderId="1" xfId="1" applyNumberFormat="1" applyFont="1" applyFill="1" applyAlignment="1"/>
    <xf numFmtId="3" fontId="33" fillId="2" borderId="19" xfId="0" applyNumberFormat="1" applyFont="1" applyFill="1" applyBorder="1" applyAlignment="1">
      <alignment vertical="center"/>
    </xf>
    <xf numFmtId="3" fontId="33" fillId="3" borderId="11" xfId="1" applyFont="1" applyFill="1" applyBorder="1">
      <alignment vertical="center"/>
    </xf>
    <xf numFmtId="17" fontId="5" fillId="5" borderId="0" xfId="7" applyFont="1" applyBorder="1" applyAlignment="1">
      <alignment horizontal="center" vertical="center"/>
    </xf>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Alignment="1">
      <alignment vertical="top"/>
    </xf>
    <xf numFmtId="168" fontId="31" fillId="4" borderId="36" xfId="3"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Alignment="1">
      <alignment horizontal="center"/>
    </xf>
    <xf numFmtId="169" fontId="22" fillId="3" borderId="0" xfId="0" applyNumberFormat="1" applyFont="1" applyFill="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Alignment="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Alignment="1">
      <alignment horizontal="right" vertical="center"/>
    </xf>
    <xf numFmtId="164" fontId="22" fillId="3" borderId="0" xfId="0" applyNumberFormat="1" applyFont="1" applyFill="1"/>
    <xf numFmtId="3" fontId="62" fillId="3" borderId="0" xfId="2" applyNumberFormat="1" applyFont="1" applyAlignment="1">
      <alignment vertical="center"/>
    </xf>
    <xf numFmtId="3" fontId="60" fillId="3" borderId="0" xfId="6" applyNumberFormat="1" applyFont="1" applyFill="1" applyAlignment="1">
      <alignment horizontal="right"/>
    </xf>
    <xf numFmtId="0" fontId="63" fillId="0" borderId="0" xfId="0" applyFont="1"/>
    <xf numFmtId="0" fontId="10" fillId="0" borderId="0" xfId="0" applyFont="1" applyAlignment="1">
      <alignment horizontal="right"/>
    </xf>
    <xf numFmtId="17" fontId="7" fillId="5" borderId="0" xfId="7" applyBorder="1" applyAlignment="1">
      <alignment horizontal="right" vertical="center" wrapText="1"/>
    </xf>
    <xf numFmtId="164" fontId="22" fillId="3" borderId="0" xfId="0" applyNumberFormat="1" applyFont="1" applyFill="1" applyAlignment="1">
      <alignment horizontal="right"/>
    </xf>
    <xf numFmtId="17" fontId="5" fillId="5" borderId="0" xfId="2" applyNumberFormat="1" applyFont="1" applyFill="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80" fontId="31" fillId="4" borderId="20" xfId="3" applyNumberFormat="1" applyFont="1" applyBorder="1" applyAlignment="1">
      <alignment vertical="center"/>
    </xf>
    <xf numFmtId="180" fontId="31" fillId="4" borderId="0" xfId="3" applyNumberFormat="1" applyFont="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Alignment="1">
      <alignment horizontal="left" vertical="center" wrapText="1"/>
    </xf>
    <xf numFmtId="168" fontId="66" fillId="4" borderId="19" xfId="2" applyNumberFormat="1" applyFont="1" applyFill="1" applyBorder="1" applyAlignment="1">
      <alignment vertical="center"/>
    </xf>
    <xf numFmtId="168" fontId="66" fillId="4" borderId="0" xfId="2" applyNumberFormat="1" applyFont="1" applyFill="1" applyAlignment="1">
      <alignment vertical="center"/>
    </xf>
    <xf numFmtId="3" fontId="67" fillId="3" borderId="1" xfId="0" applyNumberFormat="1" applyFont="1" applyFill="1" applyBorder="1" applyAlignment="1">
      <alignment horizontal="center"/>
    </xf>
    <xf numFmtId="3" fontId="67" fillId="2" borderId="1" xfId="1" applyFont="1" applyAlignment="1">
      <alignment horizontal="center"/>
    </xf>
    <xf numFmtId="3" fontId="67" fillId="2" borderId="10" xfId="1" applyFont="1" applyBorder="1" applyAlignment="1">
      <alignment horizontal="center"/>
    </xf>
    <xf numFmtId="3" fontId="67" fillId="3" borderId="10" xfId="0" applyNumberFormat="1" applyFont="1" applyFill="1" applyBorder="1" applyAlignment="1">
      <alignment horizontal="center"/>
    </xf>
    <xf numFmtId="3" fontId="67" fillId="3" borderId="1" xfId="1" applyFont="1" applyFill="1" applyAlignment="1">
      <alignment horizontal="center"/>
    </xf>
    <xf numFmtId="3" fontId="67" fillId="3" borderId="10" xfId="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Alignment="1"/>
    <xf numFmtId="164" fontId="67" fillId="3" borderId="1" xfId="1" applyNumberFormat="1" applyFont="1" applyFill="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lignment vertical="center"/>
    </xf>
    <xf numFmtId="3" fontId="67" fillId="3" borderId="31" xfId="2" applyNumberFormat="1" applyFont="1" applyBorder="1" applyAlignment="1">
      <alignment vertical="center"/>
    </xf>
    <xf numFmtId="3" fontId="67" fillId="3" borderId="1" xfId="1" applyFont="1" applyFill="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lignment vertical="center"/>
    </xf>
    <xf numFmtId="164" fontId="68" fillId="3" borderId="1" xfId="1" applyNumberFormat="1" applyFont="1" applyFill="1" applyAlignment="1"/>
    <xf numFmtId="3" fontId="67" fillId="3" borderId="19" xfId="0" applyNumberFormat="1" applyFont="1" applyFill="1" applyBorder="1" applyAlignment="1">
      <alignment vertical="center"/>
    </xf>
    <xf numFmtId="3" fontId="67" fillId="2" borderId="11" xfId="1" applyFont="1" applyBorder="1">
      <alignment vertical="center"/>
    </xf>
    <xf numFmtId="3" fontId="67" fillId="3" borderId="34" xfId="2" applyNumberFormat="1" applyFont="1" applyBorder="1" applyAlignment="1">
      <alignment vertical="center"/>
    </xf>
    <xf numFmtId="3" fontId="68" fillId="2" borderId="11" xfId="1" applyFont="1" applyBorder="1">
      <alignment vertical="center"/>
    </xf>
    <xf numFmtId="164" fontId="68" fillId="2" borderId="1" xfId="1" applyNumberFormat="1" applyFont="1" applyAlignment="1"/>
    <xf numFmtId="3" fontId="68" fillId="2" borderId="1" xfId="1" applyFont="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lignment vertical="center"/>
    </xf>
    <xf numFmtId="3" fontId="67" fillId="3" borderId="11" xfId="1" applyFont="1" applyFill="1" applyBorder="1">
      <alignment vertical="center"/>
    </xf>
    <xf numFmtId="169" fontId="67" fillId="3" borderId="1" xfId="1" applyNumberFormat="1" applyFont="1" applyFill="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Alignment="1">
      <alignment horizontal="center"/>
    </xf>
    <xf numFmtId="169" fontId="68" fillId="2" borderId="1" xfId="0" applyNumberFormat="1" applyFont="1" applyFill="1" applyBorder="1" applyAlignment="1">
      <alignment horizontal="center"/>
    </xf>
    <xf numFmtId="164" fontId="67" fillId="3" borderId="7" xfId="2" applyNumberFormat="1" applyFont="1" applyBorder="1"/>
    <xf numFmtId="164" fontId="67" fillId="3" borderId="61" xfId="2" applyNumberFormat="1" applyFont="1" applyBorder="1"/>
    <xf numFmtId="164" fontId="67" fillId="3" borderId="51" xfId="2" applyNumberFormat="1" applyFont="1" applyBorder="1"/>
    <xf numFmtId="164" fontId="67" fillId="2" borderId="6" xfId="2" applyNumberFormat="1" applyFont="1" applyFill="1" applyBorder="1"/>
    <xf numFmtId="164" fontId="67" fillId="2" borderId="61" xfId="2" applyNumberFormat="1" applyFont="1" applyFill="1" applyBorder="1"/>
    <xf numFmtId="164" fontId="67" fillId="2" borderId="51" xfId="2" applyNumberFormat="1" applyFont="1" applyFill="1" applyBorder="1"/>
    <xf numFmtId="164" fontId="67" fillId="3" borderId="6" xfId="2" applyNumberFormat="1" applyFont="1" applyBorder="1"/>
    <xf numFmtId="164" fontId="67" fillId="2" borderId="7" xfId="2" applyNumberFormat="1" applyFont="1" applyFill="1" applyBorder="1"/>
    <xf numFmtId="0" fontId="67" fillId="0" borderId="0" xfId="0" applyFont="1"/>
    <xf numFmtId="0" fontId="67" fillId="3" borderId="4" xfId="0" applyFont="1" applyFill="1" applyBorder="1"/>
    <xf numFmtId="3" fontId="67" fillId="0" borderId="0" xfId="0" applyNumberFormat="1" applyFont="1"/>
    <xf numFmtId="0" fontId="68" fillId="0" borderId="0" xfId="0" applyFont="1"/>
    <xf numFmtId="3" fontId="68" fillId="3" borderId="1" xfId="1" applyFont="1" applyFill="1">
      <alignment vertical="center"/>
    </xf>
    <xf numFmtId="0" fontId="68" fillId="3" borderId="4" xfId="0" applyFont="1" applyFill="1" applyBorder="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xf numFmtId="0" fontId="70" fillId="0" borderId="4" xfId="0" applyFont="1" applyBorder="1"/>
    <xf numFmtId="0" fontId="70" fillId="3" borderId="0" xfId="0" applyFont="1" applyFill="1"/>
    <xf numFmtId="170" fontId="67" fillId="3" borderId="1" xfId="6" applyNumberFormat="1" applyFont="1" applyFill="1" applyBorder="1" applyAlignment="1">
      <alignment horizontal="right"/>
    </xf>
    <xf numFmtId="0" fontId="69" fillId="3" borderId="0" xfId="0" applyFont="1" applyFill="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Alignment="1"/>
    <xf numFmtId="170" fontId="67" fillId="3" borderId="1" xfId="1" applyNumberFormat="1" applyFont="1" applyFill="1" applyAlignment="1"/>
    <xf numFmtId="0" fontId="71" fillId="0" borderId="0" xfId="0" applyFont="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170" fontId="67" fillId="2" borderId="1" xfId="6" applyNumberFormat="1" applyFont="1" applyFill="1" applyBorder="1"/>
    <xf numFmtId="170" fontId="67" fillId="3"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Border="1">
      <alignment horizontal="center" vertical="center" wrapText="1"/>
    </xf>
    <xf numFmtId="3" fontId="6" fillId="4" borderId="48" xfId="8" applyNumberFormat="1" applyBorder="1">
      <alignment horizontal="center" vertical="center" wrapText="1"/>
    </xf>
    <xf numFmtId="3" fontId="6" fillId="4" borderId="49" xfId="8" applyNumberFormat="1" applyBorder="1">
      <alignment horizontal="center" vertical="center" wrapText="1"/>
    </xf>
    <xf numFmtId="17" fontId="7" fillId="5" borderId="19" xfId="7" applyBorder="1">
      <alignment horizontal="center" vertical="center" wrapText="1"/>
    </xf>
    <xf numFmtId="17" fontId="7" fillId="5" borderId="29" xfId="7" applyBorder="1">
      <alignment horizontal="center" vertical="center" wrapText="1"/>
    </xf>
    <xf numFmtId="17" fontId="7" fillId="5" borderId="27" xfId="7" applyBorder="1">
      <alignment horizontal="center" vertical="center" wrapText="1"/>
    </xf>
    <xf numFmtId="17" fontId="7" fillId="5" borderId="28" xfId="7" applyBorder="1">
      <alignment horizontal="center" vertical="center" wrapText="1"/>
    </xf>
    <xf numFmtId="17" fontId="7" fillId="5" borderId="5" xfId="7" applyBorder="1">
      <alignment horizontal="center" vertical="center" wrapText="1"/>
    </xf>
    <xf numFmtId="17" fontId="7" fillId="5" borderId="0" xfId="7" applyBorder="1">
      <alignment horizontal="center" vertical="center" wrapText="1"/>
    </xf>
    <xf numFmtId="17" fontId="7" fillId="5" borderId="50" xfId="7" applyBorder="1">
      <alignment horizontal="center" vertical="center" wrapText="1"/>
    </xf>
    <xf numFmtId="0" fontId="65" fillId="3" borderId="0" xfId="0" applyFont="1" applyFill="1" applyAlignment="1">
      <alignment horizontal="left" vertical="center" wrapText="1"/>
    </xf>
    <xf numFmtId="0" fontId="4" fillId="3" borderId="0" xfId="0" applyFont="1" applyFill="1" applyAlignment="1">
      <alignment horizontal="left" vertical="center" wrapText="1"/>
    </xf>
    <xf numFmtId="3" fontId="6" fillId="4" borderId="47" xfId="8" applyNumberFormat="1" applyBorder="1">
      <alignment horizontal="center" vertical="center" wrapText="1"/>
    </xf>
    <xf numFmtId="17" fontId="7" fillId="5" borderId="20" xfId="7" applyBorder="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lignment horizontal="center" vertical="center" wrapText="1"/>
    </xf>
    <xf numFmtId="17" fontId="5" fillId="5" borderId="63" xfId="7" applyFont="1" applyBorder="1">
      <alignment horizontal="center" vertical="center" wrapText="1"/>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3" fontId="6" fillId="4" borderId="20" xfId="8" applyNumberFormat="1" applyBorder="1">
      <alignment horizontal="center" vertical="center" wrapText="1"/>
    </xf>
    <xf numFmtId="17" fontId="7" fillId="3" borderId="0" xfId="7" applyFill="1" applyBorder="1">
      <alignment horizontal="center" vertical="center" wrapText="1"/>
    </xf>
    <xf numFmtId="17" fontId="7" fillId="5" borderId="9" xfId="7" applyBorder="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Border="1">
      <alignment horizontal="center" vertical="center" wrapText="1"/>
    </xf>
    <xf numFmtId="3" fontId="6" fillId="4" borderId="18" xfId="8" applyNumberForma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xmlns=""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2019</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xmlns=""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xmlns=""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xmlns=""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xmlns=""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xmlns=""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xmlns=""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xmlns=""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xmlns=""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xmlns=""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xmlns=""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xmlns=""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xmlns=""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xmlns=""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xmlns=""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xmlns=""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xmlns=""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xmlns=""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xmlns=""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xmlns=""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xmlns=""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xmlns=""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xmlns=""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xmlns=""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xmlns=""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xmlns=""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xmlns=""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xmlns=""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xmlns=""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xmlns=""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xmlns=""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xmlns=""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xmlns=""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xmlns=""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xmlns=""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503253</xdr:colOff>
      <xdr:row>55</xdr:row>
      <xdr:rowOff>149225</xdr:rowOff>
    </xdr:to>
    <xdr:pic>
      <xdr:nvPicPr>
        <xdr:cNvPr id="2454" name="4 Imagen" descr="onda.jpg">
          <a:extLst>
            <a:ext uri="{FF2B5EF4-FFF2-40B4-BE49-F238E27FC236}">
              <a16:creationId xmlns:a16="http://schemas.microsoft.com/office/drawing/2014/main" xmlns=""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5</xdr:col>
      <xdr:colOff>677916</xdr:colOff>
      <xdr:row>47</xdr:row>
      <xdr:rowOff>68262</xdr:rowOff>
    </xdr:from>
    <xdr:to>
      <xdr:col>6</xdr:col>
      <xdr:colOff>662555</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xmlns=""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319103</xdr:colOff>
      <xdr:row>6</xdr:row>
      <xdr:rowOff>595787</xdr:rowOff>
    </xdr:to>
    <xdr:pic>
      <xdr:nvPicPr>
        <xdr:cNvPr id="5" name="4 Imagen" descr="encabezado3.jpg">
          <a:extLst>
            <a:ext uri="{FF2B5EF4-FFF2-40B4-BE49-F238E27FC236}">
              <a16:creationId xmlns:a16="http://schemas.microsoft.com/office/drawing/2014/main" xmlns=""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stad&#237;sticas%20operaci&#243;n%20casinos\Bolet&#237;n%20Estad&#237;stico\Bolet&#237;n%20Estad&#237;stico%202019\04%20Abril\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row r="9">
          <cell r="W9" t="str">
            <v>Interblock D.D.</v>
          </cell>
          <cell r="X9" t="str">
            <v>Euro Games Technology (EGT)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election activeCell="H11" sqref="H11"/>
    </sheetView>
  </sheetViews>
  <sheetFormatPr baseColWidth="10" defaultColWidth="11.453125" defaultRowHeight="14"/>
  <cols>
    <col min="1" max="1" width="2.26953125" style="9" customWidth="1"/>
    <col min="2" max="2" width="9" style="9" customWidth="1"/>
    <col min="3" max="3" width="70.54296875" style="16" customWidth="1"/>
    <col min="4" max="4" width="6.81640625" style="9" customWidth="1"/>
    <col min="5" max="5" width="70.54296875" style="9" customWidth="1"/>
    <col min="6" max="16384" width="11.453125" style="9"/>
  </cols>
  <sheetData>
    <row r="1" spans="1:5">
      <c r="A1" s="87"/>
    </row>
    <row r="9" spans="1:5" ht="20">
      <c r="D9" s="8"/>
    </row>
    <row r="10" spans="1:5" ht="20">
      <c r="D10" s="15"/>
    </row>
    <row r="12" spans="1:5" ht="15.5">
      <c r="D12" s="12"/>
    </row>
    <row r="13" spans="1:5">
      <c r="D13" s="10"/>
    </row>
    <row r="14" spans="1:5" ht="17.25" customHeight="1" thickBot="1">
      <c r="D14" s="11"/>
    </row>
    <row r="15" spans="1:5" ht="26.25" customHeight="1" thickTop="1" thickBot="1">
      <c r="C15" s="23" t="s">
        <v>81</v>
      </c>
      <c r="D15" s="17"/>
      <c r="E15" s="23" t="s">
        <v>38</v>
      </c>
    </row>
    <row r="16" spans="1:5" ht="26.25" customHeight="1" thickTop="1" thickBot="1">
      <c r="C16" s="23" t="s">
        <v>50</v>
      </c>
      <c r="D16" s="17"/>
      <c r="E16" s="23" t="s">
        <v>39</v>
      </c>
    </row>
    <row r="17" spans="3:5" ht="26.25" customHeight="1" thickTop="1" thickBot="1">
      <c r="C17" s="23" t="s">
        <v>77</v>
      </c>
      <c r="D17" s="17"/>
      <c r="E17" s="23" t="s">
        <v>40</v>
      </c>
    </row>
    <row r="18" spans="3:5" ht="26.25" customHeight="1" thickTop="1" thickBot="1">
      <c r="C18" s="23" t="s">
        <v>82</v>
      </c>
      <c r="D18" s="17"/>
      <c r="E18" s="23" t="s">
        <v>41</v>
      </c>
    </row>
    <row r="19" spans="3:5" ht="26.25" customHeight="1" thickTop="1" thickBot="1">
      <c r="C19" s="23" t="s">
        <v>35</v>
      </c>
      <c r="D19" s="17"/>
      <c r="E19" s="23" t="s">
        <v>42</v>
      </c>
    </row>
    <row r="20" spans="3:5" ht="26.25" customHeight="1" thickTop="1" thickBot="1">
      <c r="C20" s="23" t="s">
        <v>44</v>
      </c>
      <c r="D20" s="17"/>
      <c r="E20" s="23" t="s">
        <v>87</v>
      </c>
    </row>
    <row r="21" spans="3:5" ht="26.25" customHeight="1" thickTop="1" thickBot="1">
      <c r="C21" s="23" t="s">
        <v>36</v>
      </c>
      <c r="D21" s="17"/>
      <c r="E21" s="24" t="s">
        <v>43</v>
      </c>
    </row>
    <row r="22" spans="3:5" ht="26.25" customHeight="1" thickTop="1" thickBot="1">
      <c r="C22" s="23" t="s">
        <v>37</v>
      </c>
      <c r="D22" s="17"/>
    </row>
    <row r="23" spans="3:5" ht="26.25" customHeight="1" thickTop="1">
      <c r="D23" s="17"/>
      <c r="E23" s="17"/>
    </row>
    <row r="24" spans="3:5" ht="26.25" customHeight="1">
      <c r="D24" s="17"/>
    </row>
    <row r="25" spans="3:5" ht="26.25" customHeight="1">
      <c r="D25" s="17"/>
    </row>
    <row r="26" spans="3:5" ht="26.25" customHeight="1">
      <c r="D26" s="17"/>
    </row>
    <row r="27" spans="3:5" ht="26.25" customHeight="1">
      <c r="D27" s="17"/>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53125" defaultRowHeight="10"/>
  <cols>
    <col min="1" max="1" width="4.1796875" style="32" customWidth="1"/>
    <col min="2" max="2" width="34.81640625" style="32" customWidth="1"/>
    <col min="3" max="3" width="2.453125" style="32" customWidth="1"/>
    <col min="4" max="4" width="89.81640625" style="32" customWidth="1"/>
    <col min="5" max="5" width="7.1796875" style="32" customWidth="1"/>
    <col min="6" max="6" width="26.1796875" style="32" customWidth="1"/>
    <col min="7" max="16384" width="11.453125" style="32"/>
  </cols>
  <sheetData>
    <row r="1" spans="1:5" ht="10.5" customHeight="1">
      <c r="A1" s="41"/>
    </row>
    <row r="2" spans="1:5" ht="10.5" customHeight="1"/>
    <row r="3" spans="1:5" ht="10.5" customHeight="1"/>
    <row r="4" spans="1:5" ht="10.5" customHeight="1"/>
    <row r="5" spans="1:5" ht="10.5" customHeight="1">
      <c r="D5" s="45"/>
    </row>
    <row r="6" spans="1:5" ht="10.5" customHeight="1">
      <c r="D6" s="45"/>
      <c r="E6" s="45"/>
    </row>
    <row r="7" spans="1:5" ht="49.5" customHeight="1">
      <c r="D7" s="45"/>
      <c r="E7" s="45"/>
    </row>
    <row r="8" spans="1:5" ht="22.5" customHeight="1">
      <c r="A8" s="34"/>
      <c r="B8" s="328" t="s">
        <v>31</v>
      </c>
      <c r="C8" s="328"/>
      <c r="D8" s="329"/>
    </row>
    <row r="9" spans="1:5" ht="42" customHeight="1">
      <c r="A9" s="34"/>
      <c r="B9" s="46" t="s">
        <v>45</v>
      </c>
      <c r="C9" s="47"/>
      <c r="D9" s="48" t="s">
        <v>11</v>
      </c>
    </row>
    <row r="10" spans="1:5" ht="48" customHeight="1">
      <c r="A10" s="34"/>
      <c r="B10" s="46" t="s">
        <v>161</v>
      </c>
      <c r="C10" s="47"/>
      <c r="D10" s="48" t="s">
        <v>162</v>
      </c>
    </row>
    <row r="11" spans="1:5" ht="39.75" customHeight="1">
      <c r="A11" s="34"/>
      <c r="B11" s="46" t="s">
        <v>163</v>
      </c>
      <c r="C11" s="47"/>
      <c r="D11" s="48" t="s">
        <v>164</v>
      </c>
    </row>
    <row r="12" spans="1:5" ht="37.5" customHeight="1">
      <c r="A12" s="34"/>
      <c r="B12" s="46" t="s">
        <v>165</v>
      </c>
      <c r="C12" s="138"/>
      <c r="D12" s="48" t="s">
        <v>166</v>
      </c>
    </row>
    <row r="13" spans="1:5" ht="56.25" customHeight="1">
      <c r="A13" s="34"/>
      <c r="B13" s="46" t="s">
        <v>167</v>
      </c>
      <c r="C13" s="138"/>
      <c r="D13" s="139" t="s">
        <v>168</v>
      </c>
    </row>
    <row r="14" spans="1:5" ht="52.5" customHeight="1">
      <c r="A14" s="34"/>
      <c r="B14" s="46" t="s">
        <v>83</v>
      </c>
      <c r="C14" s="47"/>
      <c r="D14" s="48" t="s">
        <v>94</v>
      </c>
    </row>
    <row r="15" spans="1:5" ht="39.75" customHeight="1">
      <c r="A15" s="34"/>
      <c r="B15" s="46" t="s">
        <v>84</v>
      </c>
      <c r="C15" s="47"/>
      <c r="D15" s="48"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3"/>
  <sheetViews>
    <sheetView zoomScaleNormal="100" workbookViewId="0">
      <selection activeCell="B43" sqref="B43"/>
    </sheetView>
  </sheetViews>
  <sheetFormatPr baseColWidth="10" defaultColWidth="11.453125" defaultRowHeight="14"/>
  <cols>
    <col min="1" max="1" width="4.1796875" style="13" customWidth="1"/>
    <col min="2" max="2" width="21.453125" style="13" customWidth="1"/>
    <col min="3" max="8" width="13.81640625" style="13" customWidth="1"/>
    <col min="9" max="9" width="3.81640625" style="13" customWidth="1"/>
    <col min="10" max="10" width="12.54296875" style="13" bestFit="1" customWidth="1"/>
    <col min="11" max="16384" width="11.453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2" customFormat="1" ht="22.5" customHeight="1">
      <c r="B8" s="290" t="s">
        <v>188</v>
      </c>
      <c r="C8" s="291"/>
      <c r="D8" s="291"/>
      <c r="E8" s="291"/>
      <c r="F8" s="291"/>
      <c r="G8" s="291"/>
      <c r="H8" s="292"/>
      <c r="I8" s="66"/>
      <c r="J8" s="37"/>
    </row>
    <row r="9" spans="2:10" s="32" customFormat="1" ht="15" customHeight="1">
      <c r="B9" s="293" t="s">
        <v>6</v>
      </c>
      <c r="C9" s="294" t="s">
        <v>58</v>
      </c>
      <c r="D9" s="295" t="s">
        <v>59</v>
      </c>
      <c r="E9" s="296"/>
      <c r="F9" s="297"/>
      <c r="G9" s="298" t="s">
        <v>60</v>
      </c>
      <c r="H9" s="299" t="s">
        <v>61</v>
      </c>
      <c r="I9" s="66"/>
      <c r="J9" s="37"/>
    </row>
    <row r="10" spans="2:10" s="32" customFormat="1" ht="24" customHeight="1">
      <c r="B10" s="293"/>
      <c r="C10" s="294"/>
      <c r="D10" s="68" t="s">
        <v>52</v>
      </c>
      <c r="E10" s="70" t="s">
        <v>53</v>
      </c>
      <c r="F10" s="69" t="s">
        <v>54</v>
      </c>
      <c r="G10" s="298"/>
      <c r="H10" s="299"/>
      <c r="I10" s="66"/>
    </row>
    <row r="11" spans="2:10" s="32" customFormat="1" ht="15" customHeight="1">
      <c r="B11" s="290" t="s">
        <v>171</v>
      </c>
      <c r="C11" s="291"/>
      <c r="D11" s="291"/>
      <c r="E11" s="291"/>
      <c r="F11" s="291"/>
      <c r="G11" s="291"/>
      <c r="H11" s="292"/>
      <c r="I11" s="66"/>
    </row>
    <row r="12" spans="2:10" s="32" customFormat="1" ht="10">
      <c r="B12" s="65" t="s">
        <v>185</v>
      </c>
      <c r="C12" s="57" t="s">
        <v>130</v>
      </c>
      <c r="D12" s="145">
        <v>5</v>
      </c>
      <c r="E12" s="145">
        <v>9</v>
      </c>
      <c r="F12" s="145">
        <v>1</v>
      </c>
      <c r="G12" s="145">
        <v>352</v>
      </c>
      <c r="H12" s="146">
        <v>60</v>
      </c>
      <c r="I12" s="66"/>
    </row>
    <row r="13" spans="2:10" s="32" customFormat="1" ht="9" customHeight="1">
      <c r="B13" s="77" t="s">
        <v>125</v>
      </c>
      <c r="C13" s="25" t="s">
        <v>62</v>
      </c>
      <c r="D13" s="144">
        <v>7</v>
      </c>
      <c r="E13" s="144">
        <v>12</v>
      </c>
      <c r="F13" s="144">
        <v>2</v>
      </c>
      <c r="G13" s="144">
        <v>484</v>
      </c>
      <c r="H13" s="144">
        <v>100</v>
      </c>
      <c r="I13" s="66"/>
    </row>
    <row r="14" spans="2:10" s="32" customFormat="1" ht="9" customHeight="1">
      <c r="B14" s="65" t="s">
        <v>1</v>
      </c>
      <c r="C14" s="57" t="s">
        <v>63</v>
      </c>
      <c r="D14" s="145">
        <v>10</v>
      </c>
      <c r="E14" s="145">
        <v>30</v>
      </c>
      <c r="F14" s="145">
        <v>2</v>
      </c>
      <c r="G14" s="145">
        <v>790</v>
      </c>
      <c r="H14" s="146">
        <v>124</v>
      </c>
      <c r="I14" s="66"/>
    </row>
    <row r="15" spans="2:10" s="32" customFormat="1" ht="9" customHeight="1">
      <c r="B15" s="78" t="s">
        <v>49</v>
      </c>
      <c r="C15" s="25" t="s">
        <v>64</v>
      </c>
      <c r="D15" s="144">
        <v>6</v>
      </c>
      <c r="E15" s="144">
        <v>14</v>
      </c>
      <c r="F15" s="144">
        <v>1</v>
      </c>
      <c r="G15" s="144">
        <v>395</v>
      </c>
      <c r="H15" s="147">
        <v>179</v>
      </c>
      <c r="I15" s="66"/>
    </row>
    <row r="16" spans="2:10" s="32" customFormat="1" ht="9" customHeight="1">
      <c r="B16" s="65" t="s">
        <v>152</v>
      </c>
      <c r="C16" s="57" t="s">
        <v>153</v>
      </c>
      <c r="D16" s="145">
        <v>6</v>
      </c>
      <c r="E16" s="145">
        <v>7</v>
      </c>
      <c r="F16" s="145">
        <v>1</v>
      </c>
      <c r="G16" s="145">
        <v>255</v>
      </c>
      <c r="H16" s="146">
        <v>60</v>
      </c>
      <c r="I16" s="66"/>
    </row>
    <row r="17" spans="2:10" s="32" customFormat="1" ht="9" customHeight="1">
      <c r="B17" s="77" t="s">
        <v>18</v>
      </c>
      <c r="C17" s="25" t="s">
        <v>65</v>
      </c>
      <c r="D17" s="144">
        <v>7</v>
      </c>
      <c r="E17" s="144">
        <v>9</v>
      </c>
      <c r="F17" s="144">
        <v>1</v>
      </c>
      <c r="G17" s="144">
        <v>353</v>
      </c>
      <c r="H17" s="147">
        <v>148</v>
      </c>
      <c r="I17" s="66"/>
      <c r="J17" s="33"/>
    </row>
    <row r="18" spans="2:10" s="32" customFormat="1" ht="9" customHeight="1">
      <c r="B18" s="65" t="s">
        <v>76</v>
      </c>
      <c r="C18" s="57" t="s">
        <v>66</v>
      </c>
      <c r="D18" s="145">
        <v>16</v>
      </c>
      <c r="E18" s="145">
        <v>46</v>
      </c>
      <c r="F18" s="145">
        <v>1</v>
      </c>
      <c r="G18" s="145">
        <v>976</v>
      </c>
      <c r="H18" s="146">
        <v>100</v>
      </c>
      <c r="I18" s="66"/>
      <c r="J18" s="33"/>
    </row>
    <row r="19" spans="2:10" s="32" customFormat="1" ht="9" customHeight="1">
      <c r="B19" s="77" t="s">
        <v>126</v>
      </c>
      <c r="C19" s="25" t="s">
        <v>67</v>
      </c>
      <c r="D19" s="144">
        <v>28</v>
      </c>
      <c r="E19" s="144">
        <v>51</v>
      </c>
      <c r="F19" s="144">
        <v>1</v>
      </c>
      <c r="G19" s="144">
        <v>1983</v>
      </c>
      <c r="H19" s="147">
        <v>300</v>
      </c>
      <c r="I19" s="66"/>
      <c r="J19" s="33"/>
    </row>
    <row r="20" spans="2:10" s="32" customFormat="1" ht="9" customHeight="1">
      <c r="B20" s="65" t="s">
        <v>2</v>
      </c>
      <c r="C20" s="57" t="s">
        <v>68</v>
      </c>
      <c r="D20" s="145">
        <v>5</v>
      </c>
      <c r="E20" s="145">
        <v>12</v>
      </c>
      <c r="F20" s="145">
        <v>2</v>
      </c>
      <c r="G20" s="145">
        <v>238</v>
      </c>
      <c r="H20" s="146">
        <v>30</v>
      </c>
      <c r="I20" s="66"/>
    </row>
    <row r="21" spans="2:10" s="32" customFormat="1" ht="9" customHeight="1">
      <c r="B21" s="92" t="s">
        <v>3</v>
      </c>
      <c r="C21" s="90" t="s">
        <v>69</v>
      </c>
      <c r="D21" s="148">
        <v>4</v>
      </c>
      <c r="E21" s="148">
        <v>10</v>
      </c>
      <c r="F21" s="148">
        <v>1</v>
      </c>
      <c r="G21" s="148">
        <v>413</v>
      </c>
      <c r="H21" s="149">
        <v>68</v>
      </c>
      <c r="I21" s="66"/>
    </row>
    <row r="22" spans="2:10" s="32" customFormat="1" ht="9" customHeight="1">
      <c r="B22" s="91" t="s">
        <v>127</v>
      </c>
      <c r="C22" s="27" t="s">
        <v>70</v>
      </c>
      <c r="D22" s="150">
        <v>12</v>
      </c>
      <c r="E22" s="150">
        <v>36</v>
      </c>
      <c r="F22" s="150">
        <v>2</v>
      </c>
      <c r="G22" s="150">
        <v>1385</v>
      </c>
      <c r="H22" s="151">
        <v>168</v>
      </c>
      <c r="I22" s="66"/>
    </row>
    <row r="23" spans="2:10" s="32" customFormat="1" ht="9" customHeight="1">
      <c r="B23" s="92" t="s">
        <v>7</v>
      </c>
      <c r="C23" s="90" t="s">
        <v>71</v>
      </c>
      <c r="D23" s="148">
        <v>4</v>
      </c>
      <c r="E23" s="148">
        <v>7</v>
      </c>
      <c r="F23" s="148">
        <v>1</v>
      </c>
      <c r="G23" s="148">
        <v>207</v>
      </c>
      <c r="H23" s="149">
        <v>40</v>
      </c>
      <c r="I23" s="66"/>
    </row>
    <row r="24" spans="2:10" s="32" customFormat="1" ht="9" customHeight="1">
      <c r="B24" s="91" t="s">
        <v>8</v>
      </c>
      <c r="C24" s="27" t="s">
        <v>72</v>
      </c>
      <c r="D24" s="150">
        <v>7</v>
      </c>
      <c r="E24" s="150">
        <v>26</v>
      </c>
      <c r="F24" s="150">
        <v>3</v>
      </c>
      <c r="G24" s="150">
        <v>735</v>
      </c>
      <c r="H24" s="151">
        <v>176</v>
      </c>
      <c r="I24" s="66"/>
    </row>
    <row r="25" spans="2:10" s="32" customFormat="1" ht="9" customHeight="1">
      <c r="B25" s="92" t="s">
        <v>9</v>
      </c>
      <c r="C25" s="90" t="s">
        <v>73</v>
      </c>
      <c r="D25" s="148">
        <v>5</v>
      </c>
      <c r="E25" s="148">
        <v>15</v>
      </c>
      <c r="F25" s="148">
        <v>2</v>
      </c>
      <c r="G25" s="148">
        <v>432</v>
      </c>
      <c r="H25" s="149">
        <v>100</v>
      </c>
      <c r="I25" s="66"/>
    </row>
    <row r="26" spans="2:10" s="32" customFormat="1" ht="9" customHeight="1">
      <c r="B26" s="108" t="s">
        <v>128</v>
      </c>
      <c r="C26" s="27" t="s">
        <v>74</v>
      </c>
      <c r="D26" s="150">
        <v>7</v>
      </c>
      <c r="E26" s="150">
        <v>13</v>
      </c>
      <c r="F26" s="150">
        <v>1</v>
      </c>
      <c r="G26" s="150">
        <v>397</v>
      </c>
      <c r="H26" s="151">
        <v>60</v>
      </c>
      <c r="I26" s="66"/>
    </row>
    <row r="27" spans="2:10" s="32" customFormat="1" ht="9" customHeight="1">
      <c r="B27" s="92" t="s">
        <v>90</v>
      </c>
      <c r="C27" s="90" t="s">
        <v>91</v>
      </c>
      <c r="D27" s="148">
        <v>5</v>
      </c>
      <c r="E27" s="148">
        <v>11</v>
      </c>
      <c r="F27" s="148">
        <v>1</v>
      </c>
      <c r="G27" s="148">
        <v>246</v>
      </c>
      <c r="H27" s="149">
        <v>36</v>
      </c>
      <c r="I27" s="66"/>
    </row>
    <row r="28" spans="2:10" s="32" customFormat="1" ht="9" customHeight="1">
      <c r="B28" s="108" t="s">
        <v>88</v>
      </c>
      <c r="C28" s="27" t="s">
        <v>89</v>
      </c>
      <c r="D28" s="150">
        <v>4</v>
      </c>
      <c r="E28" s="150">
        <v>6</v>
      </c>
      <c r="F28" s="150">
        <v>1</v>
      </c>
      <c r="G28" s="150">
        <v>208</v>
      </c>
      <c r="H28" s="151">
        <v>38</v>
      </c>
      <c r="I28" s="66"/>
    </row>
    <row r="29" spans="2:10" s="32" customFormat="1" ht="9" customHeight="1">
      <c r="B29" s="92" t="s">
        <v>10</v>
      </c>
      <c r="C29" s="90" t="s">
        <v>75</v>
      </c>
      <c r="D29" s="148">
        <v>6</v>
      </c>
      <c r="E29" s="148">
        <v>12</v>
      </c>
      <c r="F29" s="148">
        <v>2</v>
      </c>
      <c r="G29" s="148">
        <v>502</v>
      </c>
      <c r="H29" s="149">
        <v>100</v>
      </c>
      <c r="I29" s="66"/>
    </row>
    <row r="30" spans="2:10" s="32" customFormat="1" ht="9" customHeight="1">
      <c r="B30" s="248" t="s">
        <v>150</v>
      </c>
      <c r="C30" s="249"/>
      <c r="D30" s="177">
        <v>144</v>
      </c>
      <c r="E30" s="177">
        <v>326</v>
      </c>
      <c r="F30" s="177">
        <v>26</v>
      </c>
      <c r="G30" s="177">
        <v>10351</v>
      </c>
      <c r="H30" s="174">
        <v>1887</v>
      </c>
      <c r="I30" s="66"/>
    </row>
    <row r="31" spans="2:10" s="32" customFormat="1">
      <c r="B31" s="290" t="s">
        <v>147</v>
      </c>
      <c r="C31" s="291"/>
      <c r="D31" s="291"/>
      <c r="E31" s="291"/>
      <c r="F31" s="291"/>
      <c r="G31" s="291"/>
      <c r="H31" s="292"/>
    </row>
    <row r="32" spans="2:10" s="32" customFormat="1">
      <c r="B32" s="284"/>
      <c r="C32" s="285"/>
      <c r="D32" s="285"/>
      <c r="E32" s="285"/>
      <c r="F32" s="285"/>
      <c r="G32" s="285"/>
      <c r="H32" s="285"/>
    </row>
    <row r="33" spans="2:10">
      <c r="B33" s="65" t="s">
        <v>129</v>
      </c>
      <c r="C33" s="57" t="s">
        <v>130</v>
      </c>
      <c r="D33" s="145">
        <v>2</v>
      </c>
      <c r="E33" s="145">
        <v>4</v>
      </c>
      <c r="F33" s="145">
        <v>0</v>
      </c>
      <c r="G33" s="145">
        <v>371</v>
      </c>
      <c r="H33" s="145">
        <v>0</v>
      </c>
      <c r="J33" s="36"/>
    </row>
    <row r="34" spans="2:10">
      <c r="B34" s="78" t="s">
        <v>131</v>
      </c>
      <c r="C34" s="25" t="s">
        <v>132</v>
      </c>
      <c r="D34" s="144">
        <v>6</v>
      </c>
      <c r="E34" s="144">
        <v>17</v>
      </c>
      <c r="F34" s="144">
        <v>1</v>
      </c>
      <c r="G34" s="144">
        <v>509</v>
      </c>
      <c r="H34" s="147">
        <v>0</v>
      </c>
    </row>
    <row r="35" spans="2:10">
      <c r="B35" s="65" t="s">
        <v>133</v>
      </c>
      <c r="C35" s="57" t="s">
        <v>134</v>
      </c>
      <c r="D35" s="145">
        <v>7</v>
      </c>
      <c r="E35" s="145">
        <v>24</v>
      </c>
      <c r="F35" s="145">
        <v>1</v>
      </c>
      <c r="G35" s="145">
        <v>932</v>
      </c>
      <c r="H35" s="146">
        <v>0</v>
      </c>
    </row>
    <row r="36" spans="2:10">
      <c r="B36" s="77" t="s">
        <v>135</v>
      </c>
      <c r="C36" s="25" t="s">
        <v>136</v>
      </c>
      <c r="D36" s="144">
        <v>16</v>
      </c>
      <c r="E36" s="144">
        <v>57</v>
      </c>
      <c r="F36" s="144">
        <v>3</v>
      </c>
      <c r="G36" s="144">
        <v>1500</v>
      </c>
      <c r="H36" s="147">
        <v>148</v>
      </c>
    </row>
    <row r="37" spans="2:10">
      <c r="B37" s="65" t="s">
        <v>137</v>
      </c>
      <c r="C37" s="57" t="s">
        <v>138</v>
      </c>
      <c r="D37" s="145">
        <v>6</v>
      </c>
      <c r="E37" s="145">
        <v>26</v>
      </c>
      <c r="F37" s="145">
        <v>0</v>
      </c>
      <c r="G37" s="145">
        <v>454</v>
      </c>
      <c r="H37" s="146">
        <v>0</v>
      </c>
    </row>
    <row r="38" spans="2:10">
      <c r="B38" s="77" t="s">
        <v>139</v>
      </c>
      <c r="C38" s="25" t="s">
        <v>140</v>
      </c>
      <c r="D38" s="144">
        <v>7</v>
      </c>
      <c r="E38" s="144">
        <v>36</v>
      </c>
      <c r="F38" s="144">
        <v>2</v>
      </c>
      <c r="G38" s="144">
        <v>451</v>
      </c>
      <c r="H38" s="147">
        <v>0</v>
      </c>
    </row>
    <row r="39" spans="2:10">
      <c r="B39" s="65" t="s">
        <v>141</v>
      </c>
      <c r="C39" s="57" t="s">
        <v>142</v>
      </c>
      <c r="D39" s="145">
        <v>2</v>
      </c>
      <c r="E39" s="145">
        <v>5</v>
      </c>
      <c r="F39" s="145">
        <v>0</v>
      </c>
      <c r="G39" s="145">
        <v>125</v>
      </c>
      <c r="H39" s="146">
        <v>0</v>
      </c>
    </row>
    <row r="40" spans="2:10">
      <c r="B40" s="117" t="s">
        <v>150</v>
      </c>
      <c r="C40" s="118"/>
      <c r="D40" s="152">
        <v>46</v>
      </c>
      <c r="E40" s="152">
        <v>169</v>
      </c>
      <c r="F40" s="152">
        <v>7</v>
      </c>
      <c r="G40" s="152">
        <v>4342</v>
      </c>
      <c r="H40" s="153">
        <v>148</v>
      </c>
    </row>
    <row r="41" spans="2:10">
      <c r="B41" s="85" t="s">
        <v>143</v>
      </c>
      <c r="C41" s="101"/>
      <c r="D41" s="102">
        <v>190</v>
      </c>
      <c r="E41" s="102">
        <v>495</v>
      </c>
      <c r="F41" s="102">
        <v>33</v>
      </c>
      <c r="G41" s="102">
        <v>14693</v>
      </c>
      <c r="H41" s="103">
        <v>2035</v>
      </c>
    </row>
    <row r="42" spans="2:10">
      <c r="B42" s="100" t="s">
        <v>190</v>
      </c>
    </row>
    <row r="43" spans="2:10">
      <c r="B43" s="100"/>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AB37"/>
  <sheetViews>
    <sheetView zoomScaleNormal="100" zoomScaleSheetLayoutView="100" workbookViewId="0">
      <selection activeCell="B9" sqref="B9:AA9"/>
    </sheetView>
  </sheetViews>
  <sheetFormatPr baseColWidth="10" defaultColWidth="11.453125" defaultRowHeight="14"/>
  <cols>
    <col min="1" max="1" width="4.1796875" style="13" customWidth="1"/>
    <col min="2" max="2" width="19.26953125" style="13" customWidth="1"/>
    <col min="3" max="3" width="9.54296875" style="13" bestFit="1" customWidth="1"/>
    <col min="4" max="4" width="10.81640625" style="13" bestFit="1" customWidth="1"/>
    <col min="5" max="5" width="10.81640625" style="13" customWidth="1"/>
    <col min="6" max="6" width="11" style="13" bestFit="1" customWidth="1"/>
    <col min="7" max="7" width="9.54296875" style="13" customWidth="1"/>
    <col min="8" max="8" width="9" style="13" bestFit="1" customWidth="1"/>
    <col min="9" max="9" width="9.1796875" style="13" bestFit="1" customWidth="1"/>
    <col min="10" max="10" width="6.26953125" style="13" bestFit="1" customWidth="1"/>
    <col min="11" max="11" width="5.1796875" style="13" bestFit="1" customWidth="1"/>
    <col min="12" max="12" width="8.81640625" style="13" bestFit="1" customWidth="1"/>
    <col min="13" max="13" width="8.26953125" style="13" customWidth="1"/>
    <col min="14" max="14" width="9.81640625" style="13" bestFit="1" customWidth="1"/>
    <col min="15" max="15" width="14.453125" style="13" bestFit="1" customWidth="1"/>
    <col min="16" max="16" width="13.81640625" style="13" bestFit="1" customWidth="1"/>
    <col min="17" max="17" width="7" style="13" bestFit="1" customWidth="1"/>
    <col min="18" max="20" width="7" style="13" customWidth="1"/>
    <col min="21" max="25" width="7.81640625" style="13" customWidth="1"/>
    <col min="26" max="26" width="5.81640625" style="13" customWidth="1"/>
    <col min="27" max="27" width="4.7265625" style="13" customWidth="1"/>
    <col min="28" max="28" width="7.7265625" style="13" customWidth="1"/>
    <col min="29" max="29" width="1" style="13" customWidth="1"/>
    <col min="30" max="30" width="12.54296875" style="13" bestFit="1" customWidth="1"/>
    <col min="31" max="16384" width="11.453125" style="13"/>
  </cols>
  <sheetData>
    <row r="1" spans="2:28" ht="10.5" customHeight="1"/>
    <row r="2" spans="2:28" ht="10.5" customHeight="1"/>
    <row r="3" spans="2:28" ht="10.5" customHeight="1"/>
    <row r="4" spans="2:28" ht="10.5" customHeight="1"/>
    <row r="5" spans="2:28" ht="10.5" customHeight="1"/>
    <row r="6" spans="2:28" ht="12.75" customHeight="1"/>
    <row r="7" spans="2:28" ht="49.5" customHeight="1"/>
    <row r="8" spans="2:28" ht="22.5" customHeight="1">
      <c r="B8" s="302" t="s">
        <v>191</v>
      </c>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71"/>
    </row>
    <row r="9" spans="2:28" ht="22.5" customHeight="1">
      <c r="B9" s="290" t="s">
        <v>171</v>
      </c>
      <c r="C9" s="291"/>
      <c r="D9" s="291"/>
      <c r="E9" s="291"/>
      <c r="F9" s="291"/>
      <c r="G9" s="291"/>
      <c r="H9" s="291"/>
      <c r="I9" s="291"/>
      <c r="J9" s="291"/>
      <c r="K9" s="291"/>
      <c r="L9" s="291"/>
      <c r="M9" s="291"/>
      <c r="N9" s="291"/>
      <c r="O9" s="291"/>
      <c r="P9" s="291"/>
      <c r="Q9" s="291"/>
      <c r="R9" s="291"/>
      <c r="S9" s="291"/>
      <c r="T9" s="291"/>
      <c r="U9" s="291"/>
      <c r="V9" s="291"/>
      <c r="W9" s="291"/>
      <c r="X9" s="291"/>
      <c r="Y9" s="291"/>
      <c r="Z9" s="291"/>
      <c r="AA9" s="292"/>
      <c r="AB9" s="71"/>
    </row>
    <row r="10" spans="2:28" ht="11.25" customHeight="1">
      <c r="B10" s="293" t="s">
        <v>12</v>
      </c>
      <c r="C10" s="93" t="s">
        <v>95</v>
      </c>
      <c r="D10" s="93" t="s">
        <v>96</v>
      </c>
      <c r="E10" s="93" t="s">
        <v>97</v>
      </c>
      <c r="F10" s="93" t="s">
        <v>98</v>
      </c>
      <c r="G10" s="93" t="s">
        <v>99</v>
      </c>
      <c r="H10" s="93" t="s">
        <v>100</v>
      </c>
      <c r="I10" s="93" t="s">
        <v>101</v>
      </c>
      <c r="J10" s="93" t="s">
        <v>123</v>
      </c>
      <c r="K10" s="93" t="s">
        <v>102</v>
      </c>
      <c r="L10" s="93" t="s">
        <v>103</v>
      </c>
      <c r="M10" s="93" t="s">
        <v>104</v>
      </c>
      <c r="N10" s="93" t="s">
        <v>105</v>
      </c>
      <c r="O10" s="93" t="s">
        <v>160</v>
      </c>
      <c r="P10" s="93" t="s">
        <v>106</v>
      </c>
      <c r="Q10" s="93" t="s">
        <v>107</v>
      </c>
      <c r="R10" s="93" t="s">
        <v>108</v>
      </c>
      <c r="S10" s="306" t="s">
        <v>180</v>
      </c>
      <c r="T10" s="306" t="s">
        <v>181</v>
      </c>
      <c r="U10" s="306" t="s">
        <v>182</v>
      </c>
      <c r="V10" s="306" t="s">
        <v>186</v>
      </c>
      <c r="W10" s="307" t="str">
        <f>'[1]Parque de Máquinas'!W9</f>
        <v>Interblock D.D.</v>
      </c>
      <c r="X10" s="307" t="str">
        <f>'[1]Parque de Máquinas'!X9</f>
        <v>Euro Games Technology (EGT)</v>
      </c>
      <c r="Y10" s="307" t="s">
        <v>187</v>
      </c>
      <c r="Z10" s="293" t="s">
        <v>109</v>
      </c>
      <c r="AA10" s="303"/>
    </row>
    <row r="11" spans="2:28" ht="11.25" customHeight="1">
      <c r="B11" s="293"/>
      <c r="C11" s="30" t="s">
        <v>110</v>
      </c>
      <c r="D11" s="30" t="s">
        <v>111</v>
      </c>
      <c r="E11" s="30" t="s">
        <v>112</v>
      </c>
      <c r="F11" s="30" t="s">
        <v>113</v>
      </c>
      <c r="G11" s="30" t="s">
        <v>114</v>
      </c>
      <c r="H11" s="30" t="s">
        <v>115</v>
      </c>
      <c r="I11" s="30" t="s">
        <v>115</v>
      </c>
      <c r="J11" s="30" t="s">
        <v>124</v>
      </c>
      <c r="K11" s="30" t="s">
        <v>114</v>
      </c>
      <c r="L11" s="30" t="s">
        <v>116</v>
      </c>
      <c r="M11" s="30" t="s">
        <v>117</v>
      </c>
      <c r="N11" s="30" t="s">
        <v>118</v>
      </c>
      <c r="O11" s="93"/>
      <c r="P11" s="30" t="s">
        <v>114</v>
      </c>
      <c r="Q11" s="30" t="s">
        <v>119</v>
      </c>
      <c r="R11" s="30" t="s">
        <v>114</v>
      </c>
      <c r="S11" s="306"/>
      <c r="T11" s="306"/>
      <c r="U11" s="306"/>
      <c r="V11" s="306"/>
      <c r="W11" s="307"/>
      <c r="X11" s="307"/>
      <c r="Y11" s="307"/>
      <c r="Z11" s="293"/>
      <c r="AA11" s="303"/>
    </row>
    <row r="12" spans="2:28" ht="9" customHeight="1">
      <c r="B12" s="65" t="s">
        <v>185</v>
      </c>
      <c r="C12" s="156">
        <v>24</v>
      </c>
      <c r="D12" s="156">
        <v>34</v>
      </c>
      <c r="E12" s="156">
        <v>0</v>
      </c>
      <c r="F12" s="156">
        <v>8</v>
      </c>
      <c r="G12" s="156">
        <v>110</v>
      </c>
      <c r="H12" s="156">
        <v>0</v>
      </c>
      <c r="I12" s="156">
        <v>0</v>
      </c>
      <c r="J12" s="156">
        <v>0</v>
      </c>
      <c r="K12" s="156">
        <v>64</v>
      </c>
      <c r="L12" s="156">
        <v>48</v>
      </c>
      <c r="M12" s="156">
        <v>0</v>
      </c>
      <c r="N12" s="156">
        <v>44</v>
      </c>
      <c r="O12" s="156">
        <v>0</v>
      </c>
      <c r="P12" s="156">
        <v>0</v>
      </c>
      <c r="Q12" s="156">
        <v>0</v>
      </c>
      <c r="R12" s="156">
        <v>0</v>
      </c>
      <c r="S12" s="156">
        <v>0</v>
      </c>
      <c r="T12" s="156">
        <v>0</v>
      </c>
      <c r="U12" s="156">
        <v>0</v>
      </c>
      <c r="V12" s="156">
        <v>20</v>
      </c>
      <c r="W12" s="156">
        <v>0</v>
      </c>
      <c r="X12" s="156">
        <v>0</v>
      </c>
      <c r="Y12" s="156">
        <v>0</v>
      </c>
      <c r="Z12" s="156">
        <v>352</v>
      </c>
      <c r="AA12" s="286">
        <v>3.4006376195536661E-2</v>
      </c>
    </row>
    <row r="13" spans="2:28" ht="9" customHeight="1">
      <c r="B13" s="77" t="s">
        <v>125</v>
      </c>
      <c r="C13" s="154">
        <v>0</v>
      </c>
      <c r="D13" s="154">
        <v>16</v>
      </c>
      <c r="E13" s="154">
        <v>0</v>
      </c>
      <c r="F13" s="154">
        <v>116</v>
      </c>
      <c r="G13" s="154">
        <v>104</v>
      </c>
      <c r="H13" s="154">
        <v>10</v>
      </c>
      <c r="I13" s="154">
        <v>0</v>
      </c>
      <c r="J13" s="154">
        <v>4</v>
      </c>
      <c r="K13" s="154">
        <v>108</v>
      </c>
      <c r="L13" s="154">
        <v>77</v>
      </c>
      <c r="M13" s="154">
        <v>0</v>
      </c>
      <c r="N13" s="154">
        <v>24</v>
      </c>
      <c r="O13" s="154">
        <v>0</v>
      </c>
      <c r="P13" s="154">
        <v>0</v>
      </c>
      <c r="Q13" s="154">
        <v>0</v>
      </c>
      <c r="R13" s="154">
        <v>25</v>
      </c>
      <c r="S13" s="154">
        <v>0</v>
      </c>
      <c r="T13" s="154">
        <v>0</v>
      </c>
      <c r="U13" s="154">
        <v>0</v>
      </c>
      <c r="V13" s="154">
        <v>0</v>
      </c>
      <c r="W13" s="154">
        <v>0</v>
      </c>
      <c r="X13" s="154">
        <v>0</v>
      </c>
      <c r="Y13" s="154">
        <v>0</v>
      </c>
      <c r="Z13" s="154">
        <v>484</v>
      </c>
      <c r="AA13" s="287">
        <v>4.6758767268862911E-2</v>
      </c>
    </row>
    <row r="14" spans="2:28" ht="9" customHeight="1">
      <c r="B14" s="65" t="s">
        <v>1</v>
      </c>
      <c r="C14" s="156">
        <v>0</v>
      </c>
      <c r="D14" s="156">
        <v>91</v>
      </c>
      <c r="E14" s="156">
        <v>0</v>
      </c>
      <c r="F14" s="156">
        <v>138</v>
      </c>
      <c r="G14" s="156">
        <v>162</v>
      </c>
      <c r="H14" s="156">
        <v>10</v>
      </c>
      <c r="I14" s="156">
        <v>0</v>
      </c>
      <c r="J14" s="156">
        <v>2</v>
      </c>
      <c r="K14" s="156">
        <v>136</v>
      </c>
      <c r="L14" s="156">
        <v>101</v>
      </c>
      <c r="M14" s="156">
        <v>0</v>
      </c>
      <c r="N14" s="156">
        <v>8</v>
      </c>
      <c r="O14" s="156">
        <v>0</v>
      </c>
      <c r="P14" s="156">
        <v>0</v>
      </c>
      <c r="Q14" s="156">
        <v>0</v>
      </c>
      <c r="R14" s="156">
        <v>134</v>
      </c>
      <c r="S14" s="156">
        <v>0</v>
      </c>
      <c r="T14" s="156">
        <v>0</v>
      </c>
      <c r="U14" s="156">
        <v>8</v>
      </c>
      <c r="V14" s="156">
        <v>0</v>
      </c>
      <c r="W14" s="156">
        <v>0</v>
      </c>
      <c r="X14" s="156">
        <v>0</v>
      </c>
      <c r="Y14" s="156">
        <v>0</v>
      </c>
      <c r="Z14" s="156">
        <v>790</v>
      </c>
      <c r="AA14" s="286">
        <v>7.6321128393391946E-2</v>
      </c>
    </row>
    <row r="15" spans="2:28" ht="9" customHeight="1">
      <c r="B15" s="78" t="s">
        <v>49</v>
      </c>
      <c r="C15" s="154">
        <v>0</v>
      </c>
      <c r="D15" s="154">
        <v>30</v>
      </c>
      <c r="E15" s="154">
        <v>0</v>
      </c>
      <c r="F15" s="154">
        <v>61</v>
      </c>
      <c r="G15" s="154">
        <v>82</v>
      </c>
      <c r="H15" s="154">
        <v>0</v>
      </c>
      <c r="I15" s="154">
        <v>16</v>
      </c>
      <c r="J15" s="154">
        <v>0</v>
      </c>
      <c r="K15" s="154">
        <v>63</v>
      </c>
      <c r="L15" s="154">
        <v>56</v>
      </c>
      <c r="M15" s="154">
        <v>0</v>
      </c>
      <c r="N15" s="154">
        <v>40</v>
      </c>
      <c r="O15" s="154">
        <v>0</v>
      </c>
      <c r="P15" s="154">
        <v>0</v>
      </c>
      <c r="Q15" s="154">
        <v>0</v>
      </c>
      <c r="R15" s="154">
        <v>47</v>
      </c>
      <c r="S15" s="154">
        <v>0</v>
      </c>
      <c r="T15" s="154">
        <v>0</v>
      </c>
      <c r="U15" s="154">
        <v>0</v>
      </c>
      <c r="V15" s="154">
        <v>0</v>
      </c>
      <c r="W15" s="154">
        <v>0</v>
      </c>
      <c r="X15" s="154">
        <v>0</v>
      </c>
      <c r="Y15" s="154">
        <v>0</v>
      </c>
      <c r="Z15" s="154">
        <v>395</v>
      </c>
      <c r="AA15" s="287">
        <v>3.8160564196695973E-2</v>
      </c>
    </row>
    <row r="16" spans="2:28" ht="9" customHeight="1">
      <c r="B16" s="65" t="s">
        <v>152</v>
      </c>
      <c r="C16" s="156">
        <v>0</v>
      </c>
      <c r="D16" s="156">
        <v>29</v>
      </c>
      <c r="E16" s="156">
        <v>0</v>
      </c>
      <c r="F16" s="156">
        <v>16</v>
      </c>
      <c r="G16" s="156">
        <v>50</v>
      </c>
      <c r="H16" s="156">
        <v>0</v>
      </c>
      <c r="I16" s="156">
        <v>0</v>
      </c>
      <c r="J16" s="156">
        <v>4</v>
      </c>
      <c r="K16" s="156">
        <v>70</v>
      </c>
      <c r="L16" s="156">
        <v>20</v>
      </c>
      <c r="M16" s="156">
        <v>0</v>
      </c>
      <c r="N16" s="156">
        <v>20</v>
      </c>
      <c r="O16" s="156">
        <v>0</v>
      </c>
      <c r="P16" s="156">
        <v>0</v>
      </c>
      <c r="Q16" s="156">
        <v>0</v>
      </c>
      <c r="R16" s="156">
        <v>40</v>
      </c>
      <c r="S16" s="156">
        <v>0</v>
      </c>
      <c r="T16" s="156">
        <v>0</v>
      </c>
      <c r="U16" s="156">
        <v>0</v>
      </c>
      <c r="V16" s="156">
        <v>0</v>
      </c>
      <c r="W16" s="156">
        <v>6</v>
      </c>
      <c r="X16" s="156">
        <v>0</v>
      </c>
      <c r="Y16" s="156">
        <v>0</v>
      </c>
      <c r="Z16" s="156">
        <v>255</v>
      </c>
      <c r="AA16" s="286">
        <v>2.4635300937107526E-2</v>
      </c>
    </row>
    <row r="17" spans="2:27" ht="9" customHeight="1">
      <c r="B17" s="77" t="s">
        <v>18</v>
      </c>
      <c r="C17" s="154">
        <v>0</v>
      </c>
      <c r="D17" s="154">
        <v>16</v>
      </c>
      <c r="E17" s="154">
        <v>0</v>
      </c>
      <c r="F17" s="154">
        <v>86</v>
      </c>
      <c r="G17" s="154">
        <v>93</v>
      </c>
      <c r="H17" s="154">
        <v>0</v>
      </c>
      <c r="I17" s="154">
        <v>0</v>
      </c>
      <c r="J17" s="154">
        <v>2</v>
      </c>
      <c r="K17" s="154">
        <v>24</v>
      </c>
      <c r="L17" s="154">
        <v>24</v>
      </c>
      <c r="M17" s="154">
        <v>0</v>
      </c>
      <c r="N17" s="154">
        <v>0</v>
      </c>
      <c r="O17" s="154">
        <v>0</v>
      </c>
      <c r="P17" s="154">
        <v>0</v>
      </c>
      <c r="Q17" s="154">
        <v>0</v>
      </c>
      <c r="R17" s="154">
        <v>102</v>
      </c>
      <c r="S17" s="154">
        <v>0</v>
      </c>
      <c r="T17" s="154">
        <v>0</v>
      </c>
      <c r="U17" s="154">
        <v>0</v>
      </c>
      <c r="V17" s="154">
        <v>0</v>
      </c>
      <c r="W17" s="154">
        <v>6</v>
      </c>
      <c r="X17" s="154">
        <v>0</v>
      </c>
      <c r="Y17" s="154">
        <v>0</v>
      </c>
      <c r="Z17" s="154">
        <v>353</v>
      </c>
      <c r="AA17" s="287">
        <v>3.4102985218819437E-2</v>
      </c>
    </row>
    <row r="18" spans="2:27" ht="9" customHeight="1">
      <c r="B18" s="65" t="s">
        <v>76</v>
      </c>
      <c r="C18" s="156">
        <v>6</v>
      </c>
      <c r="D18" s="156">
        <v>140</v>
      </c>
      <c r="E18" s="156">
        <v>0</v>
      </c>
      <c r="F18" s="156">
        <v>96</v>
      </c>
      <c r="G18" s="156">
        <v>241</v>
      </c>
      <c r="H18" s="156">
        <v>10</v>
      </c>
      <c r="I18" s="156">
        <v>0</v>
      </c>
      <c r="J18" s="156">
        <v>2</v>
      </c>
      <c r="K18" s="156">
        <v>139</v>
      </c>
      <c r="L18" s="156">
        <v>260</v>
      </c>
      <c r="M18" s="156">
        <v>0</v>
      </c>
      <c r="N18" s="156">
        <v>21</v>
      </c>
      <c r="O18" s="156">
        <v>0</v>
      </c>
      <c r="P18" s="156">
        <v>0</v>
      </c>
      <c r="Q18" s="156">
        <v>0</v>
      </c>
      <c r="R18" s="156">
        <v>55</v>
      </c>
      <c r="S18" s="156">
        <v>0</v>
      </c>
      <c r="T18" s="156">
        <v>0</v>
      </c>
      <c r="U18" s="156">
        <v>0</v>
      </c>
      <c r="V18" s="156">
        <v>0</v>
      </c>
      <c r="W18" s="156">
        <v>1</v>
      </c>
      <c r="X18" s="156">
        <v>1</v>
      </c>
      <c r="Y18" s="156">
        <v>4</v>
      </c>
      <c r="Z18" s="156">
        <v>976</v>
      </c>
      <c r="AA18" s="286">
        <v>9.4290406723988016E-2</v>
      </c>
    </row>
    <row r="19" spans="2:27" ht="9" customHeight="1">
      <c r="B19" s="77" t="s">
        <v>126</v>
      </c>
      <c r="C19" s="154">
        <v>30</v>
      </c>
      <c r="D19" s="154">
        <v>193</v>
      </c>
      <c r="E19" s="154">
        <v>0</v>
      </c>
      <c r="F19" s="154">
        <v>49</v>
      </c>
      <c r="G19" s="154">
        <v>346</v>
      </c>
      <c r="H19" s="154">
        <v>0</v>
      </c>
      <c r="I19" s="154">
        <v>0</v>
      </c>
      <c r="J19" s="154">
        <v>25</v>
      </c>
      <c r="K19" s="154">
        <v>440</v>
      </c>
      <c r="L19" s="154">
        <v>109</v>
      </c>
      <c r="M19" s="154">
        <v>0</v>
      </c>
      <c r="N19" s="154">
        <v>498</v>
      </c>
      <c r="O19" s="154">
        <v>0</v>
      </c>
      <c r="P19" s="154">
        <v>0</v>
      </c>
      <c r="Q19" s="154">
        <v>0</v>
      </c>
      <c r="R19" s="154">
        <v>209</v>
      </c>
      <c r="S19" s="154">
        <v>0</v>
      </c>
      <c r="T19" s="154">
        <v>0</v>
      </c>
      <c r="U19" s="154">
        <v>0</v>
      </c>
      <c r="V19" s="154">
        <v>0</v>
      </c>
      <c r="W19" s="154">
        <v>50</v>
      </c>
      <c r="X19" s="154">
        <v>34</v>
      </c>
      <c r="Y19" s="154">
        <v>0</v>
      </c>
      <c r="Z19" s="154">
        <v>1983</v>
      </c>
      <c r="AA19" s="287">
        <v>0.19157569316974205</v>
      </c>
    </row>
    <row r="20" spans="2:27" ht="9" customHeight="1">
      <c r="B20" s="65" t="s">
        <v>2</v>
      </c>
      <c r="C20" s="156">
        <v>0</v>
      </c>
      <c r="D20" s="156">
        <v>55</v>
      </c>
      <c r="E20" s="156">
        <v>0</v>
      </c>
      <c r="F20" s="156">
        <v>58</v>
      </c>
      <c r="G20" s="156">
        <v>45</v>
      </c>
      <c r="H20" s="156">
        <v>0</v>
      </c>
      <c r="I20" s="156">
        <v>0</v>
      </c>
      <c r="J20" s="156">
        <v>0</v>
      </c>
      <c r="K20" s="156">
        <v>19</v>
      </c>
      <c r="L20" s="156">
        <v>8</v>
      </c>
      <c r="M20" s="156">
        <v>0</v>
      </c>
      <c r="N20" s="156">
        <v>0</v>
      </c>
      <c r="O20" s="156">
        <v>0</v>
      </c>
      <c r="P20" s="156">
        <v>0</v>
      </c>
      <c r="Q20" s="156">
        <v>0</v>
      </c>
      <c r="R20" s="156">
        <v>53</v>
      </c>
      <c r="S20" s="156">
        <v>0</v>
      </c>
      <c r="T20" s="156">
        <v>0</v>
      </c>
      <c r="U20" s="156">
        <v>0</v>
      </c>
      <c r="V20" s="156">
        <v>0</v>
      </c>
      <c r="W20" s="156">
        <v>0</v>
      </c>
      <c r="X20" s="156">
        <v>0</v>
      </c>
      <c r="Y20" s="156">
        <v>0</v>
      </c>
      <c r="Z20" s="156">
        <v>238</v>
      </c>
      <c r="AA20" s="286">
        <v>2.2992947541300358E-2</v>
      </c>
    </row>
    <row r="21" spans="2:27" ht="9" customHeight="1">
      <c r="B21" s="92" t="s">
        <v>3</v>
      </c>
      <c r="C21" s="157">
        <v>0</v>
      </c>
      <c r="D21" s="157">
        <v>0</v>
      </c>
      <c r="E21" s="157">
        <v>0</v>
      </c>
      <c r="F21" s="157">
        <v>192</v>
      </c>
      <c r="G21" s="157">
        <v>54</v>
      </c>
      <c r="H21" s="157">
        <v>0</v>
      </c>
      <c r="I21" s="157">
        <v>0</v>
      </c>
      <c r="J21" s="157">
        <v>0</v>
      </c>
      <c r="K21" s="157">
        <v>38</v>
      </c>
      <c r="L21" s="157">
        <v>0</v>
      </c>
      <c r="M21" s="157">
        <v>0</v>
      </c>
      <c r="N21" s="157">
        <v>49</v>
      </c>
      <c r="O21" s="157">
        <v>0</v>
      </c>
      <c r="P21" s="157">
        <v>0</v>
      </c>
      <c r="Q21" s="157">
        <v>0</v>
      </c>
      <c r="R21" s="157">
        <v>72</v>
      </c>
      <c r="S21" s="157">
        <v>0</v>
      </c>
      <c r="T21" s="157">
        <v>0</v>
      </c>
      <c r="U21" s="157">
        <v>0</v>
      </c>
      <c r="V21" s="157">
        <v>8</v>
      </c>
      <c r="W21" s="157">
        <v>0</v>
      </c>
      <c r="X21" s="157">
        <v>0</v>
      </c>
      <c r="Y21" s="157">
        <v>0</v>
      </c>
      <c r="Z21" s="157">
        <v>413</v>
      </c>
      <c r="AA21" s="287">
        <v>3.9899526615785913E-2</v>
      </c>
    </row>
    <row r="22" spans="2:27" ht="9" customHeight="1">
      <c r="B22" s="91" t="s">
        <v>127</v>
      </c>
      <c r="C22" s="158">
        <v>0</v>
      </c>
      <c r="D22" s="158">
        <v>198</v>
      </c>
      <c r="E22" s="158">
        <v>0</v>
      </c>
      <c r="F22" s="158">
        <v>170</v>
      </c>
      <c r="G22" s="158">
        <v>289</v>
      </c>
      <c r="H22" s="158">
        <v>20</v>
      </c>
      <c r="I22" s="158">
        <v>0</v>
      </c>
      <c r="J22" s="158">
        <v>2</v>
      </c>
      <c r="K22" s="158">
        <v>294</v>
      </c>
      <c r="L22" s="158">
        <v>118</v>
      </c>
      <c r="M22" s="158">
        <v>0</v>
      </c>
      <c r="N22" s="158">
        <v>0</v>
      </c>
      <c r="O22" s="158">
        <v>0</v>
      </c>
      <c r="P22" s="158">
        <v>8</v>
      </c>
      <c r="Q22" s="158">
        <v>0</v>
      </c>
      <c r="R22" s="158">
        <v>268</v>
      </c>
      <c r="S22" s="158">
        <v>0</v>
      </c>
      <c r="T22" s="158">
        <v>0</v>
      </c>
      <c r="U22" s="158">
        <v>0</v>
      </c>
      <c r="V22" s="158">
        <v>0</v>
      </c>
      <c r="W22" s="158">
        <v>0</v>
      </c>
      <c r="X22" s="158">
        <v>18</v>
      </c>
      <c r="Y22" s="158">
        <v>0</v>
      </c>
      <c r="Z22" s="158">
        <v>1385</v>
      </c>
      <c r="AA22" s="286">
        <v>0.13380349724664284</v>
      </c>
    </row>
    <row r="23" spans="2:27" ht="9" customHeight="1">
      <c r="B23" s="92" t="s">
        <v>7</v>
      </c>
      <c r="C23" s="157">
        <v>0</v>
      </c>
      <c r="D23" s="157">
        <v>0</v>
      </c>
      <c r="E23" s="157">
        <v>0</v>
      </c>
      <c r="F23" s="157">
        <v>68</v>
      </c>
      <c r="G23" s="157">
        <v>28</v>
      </c>
      <c r="H23" s="157">
        <v>0</v>
      </c>
      <c r="I23" s="157">
        <v>0</v>
      </c>
      <c r="J23" s="157">
        <v>1</v>
      </c>
      <c r="K23" s="157">
        <v>16</v>
      </c>
      <c r="L23" s="157">
        <v>4</v>
      </c>
      <c r="M23" s="157">
        <v>0</v>
      </c>
      <c r="N23" s="157">
        <v>38</v>
      </c>
      <c r="O23" s="157">
        <v>0</v>
      </c>
      <c r="P23" s="157">
        <v>0</v>
      </c>
      <c r="Q23" s="157">
        <v>0</v>
      </c>
      <c r="R23" s="157">
        <v>46</v>
      </c>
      <c r="S23" s="157">
        <v>6</v>
      </c>
      <c r="T23" s="157">
        <v>0</v>
      </c>
      <c r="U23" s="157">
        <v>0</v>
      </c>
      <c r="V23" s="157">
        <v>0</v>
      </c>
      <c r="W23" s="157">
        <v>0</v>
      </c>
      <c r="X23" s="157">
        <v>0</v>
      </c>
      <c r="Y23" s="157">
        <v>0</v>
      </c>
      <c r="Z23" s="157">
        <v>207</v>
      </c>
      <c r="AA23" s="287">
        <v>1.9998067819534344E-2</v>
      </c>
    </row>
    <row r="24" spans="2:27" ht="9" customHeight="1">
      <c r="B24" s="91" t="s">
        <v>8</v>
      </c>
      <c r="C24" s="158">
        <v>16</v>
      </c>
      <c r="D24" s="158">
        <v>136</v>
      </c>
      <c r="E24" s="158">
        <v>0</v>
      </c>
      <c r="F24" s="158">
        <v>192</v>
      </c>
      <c r="G24" s="158">
        <v>95</v>
      </c>
      <c r="H24" s="158">
        <v>0</v>
      </c>
      <c r="I24" s="158">
        <v>0</v>
      </c>
      <c r="J24" s="158">
        <v>6</v>
      </c>
      <c r="K24" s="158">
        <v>154</v>
      </c>
      <c r="L24" s="158">
        <v>20</v>
      </c>
      <c r="M24" s="158">
        <v>0</v>
      </c>
      <c r="N24" s="158">
        <v>10</v>
      </c>
      <c r="O24" s="158">
        <v>0</v>
      </c>
      <c r="P24" s="158">
        <v>0</v>
      </c>
      <c r="Q24" s="158">
        <v>0</v>
      </c>
      <c r="R24" s="158">
        <v>92</v>
      </c>
      <c r="S24" s="158">
        <v>0</v>
      </c>
      <c r="T24" s="158">
        <v>0</v>
      </c>
      <c r="U24" s="158">
        <v>8</v>
      </c>
      <c r="V24" s="158">
        <v>0</v>
      </c>
      <c r="W24" s="158">
        <v>0</v>
      </c>
      <c r="X24" s="158">
        <v>6</v>
      </c>
      <c r="Y24" s="158">
        <v>0</v>
      </c>
      <c r="Z24" s="158">
        <v>735</v>
      </c>
      <c r="AA24" s="286">
        <v>7.1007632112839336E-2</v>
      </c>
    </row>
    <row r="25" spans="2:27" ht="9" customHeight="1">
      <c r="B25" s="92" t="s">
        <v>9</v>
      </c>
      <c r="C25" s="157">
        <v>8</v>
      </c>
      <c r="D25" s="157">
        <v>91</v>
      </c>
      <c r="E25" s="157">
        <v>0</v>
      </c>
      <c r="F25" s="157">
        <v>95</v>
      </c>
      <c r="G25" s="157">
        <v>47</v>
      </c>
      <c r="H25" s="157">
        <v>0</v>
      </c>
      <c r="I25" s="157">
        <v>0</v>
      </c>
      <c r="J25" s="157">
        <v>4</v>
      </c>
      <c r="K25" s="157">
        <v>96</v>
      </c>
      <c r="L25" s="157">
        <v>16</v>
      </c>
      <c r="M25" s="157">
        <v>0</v>
      </c>
      <c r="N25" s="157">
        <v>12</v>
      </c>
      <c r="O25" s="157">
        <v>0</v>
      </c>
      <c r="P25" s="157">
        <v>0</v>
      </c>
      <c r="Q25" s="157">
        <v>0</v>
      </c>
      <c r="R25" s="157">
        <v>49</v>
      </c>
      <c r="S25" s="157">
        <v>0</v>
      </c>
      <c r="T25" s="157">
        <v>0</v>
      </c>
      <c r="U25" s="157">
        <v>8</v>
      </c>
      <c r="V25" s="157">
        <v>0</v>
      </c>
      <c r="W25" s="157">
        <v>0</v>
      </c>
      <c r="X25" s="157">
        <v>6</v>
      </c>
      <c r="Y25" s="157">
        <v>0</v>
      </c>
      <c r="Z25" s="157">
        <v>432</v>
      </c>
      <c r="AA25" s="287">
        <v>4.1735098058158629E-2</v>
      </c>
    </row>
    <row r="26" spans="2:27" ht="9" customHeight="1">
      <c r="B26" s="108" t="s">
        <v>128</v>
      </c>
      <c r="C26" s="158">
        <v>0</v>
      </c>
      <c r="D26" s="158">
        <v>28</v>
      </c>
      <c r="E26" s="158">
        <v>0</v>
      </c>
      <c r="F26" s="158">
        <v>57</v>
      </c>
      <c r="G26" s="158">
        <v>104</v>
      </c>
      <c r="H26" s="158">
        <v>10</v>
      </c>
      <c r="I26" s="158">
        <v>0</v>
      </c>
      <c r="J26" s="158">
        <v>2</v>
      </c>
      <c r="K26" s="158">
        <v>107</v>
      </c>
      <c r="L26" s="158">
        <v>34</v>
      </c>
      <c r="M26" s="158">
        <v>0</v>
      </c>
      <c r="N26" s="158">
        <v>0</v>
      </c>
      <c r="O26" s="158">
        <v>0</v>
      </c>
      <c r="P26" s="158">
        <v>0</v>
      </c>
      <c r="Q26" s="158">
        <v>0</v>
      </c>
      <c r="R26" s="158">
        <v>55</v>
      </c>
      <c r="S26" s="158">
        <v>0</v>
      </c>
      <c r="T26" s="158">
        <v>0</v>
      </c>
      <c r="U26" s="158">
        <v>0</v>
      </c>
      <c r="V26" s="158">
        <v>0</v>
      </c>
      <c r="W26" s="158">
        <v>0</v>
      </c>
      <c r="X26" s="158">
        <v>0</v>
      </c>
      <c r="Y26" s="158">
        <v>0</v>
      </c>
      <c r="Z26" s="158">
        <v>397</v>
      </c>
      <c r="AA26" s="286">
        <v>3.8353782243261518E-2</v>
      </c>
    </row>
    <row r="27" spans="2:27" ht="9" customHeight="1">
      <c r="B27" s="92" t="s">
        <v>90</v>
      </c>
      <c r="C27" s="157">
        <v>0</v>
      </c>
      <c r="D27" s="157">
        <v>28</v>
      </c>
      <c r="E27" s="157">
        <v>0</v>
      </c>
      <c r="F27" s="157">
        <v>56</v>
      </c>
      <c r="G27" s="157">
        <v>68</v>
      </c>
      <c r="H27" s="157">
        <v>0</v>
      </c>
      <c r="I27" s="157">
        <v>0</v>
      </c>
      <c r="J27" s="157">
        <v>0</v>
      </c>
      <c r="K27" s="157">
        <v>28</v>
      </c>
      <c r="L27" s="157">
        <v>34</v>
      </c>
      <c r="M27" s="157">
        <v>0</v>
      </c>
      <c r="N27" s="157">
        <v>10</v>
      </c>
      <c r="O27" s="157">
        <v>0</v>
      </c>
      <c r="P27" s="157">
        <v>0</v>
      </c>
      <c r="Q27" s="157">
        <v>0</v>
      </c>
      <c r="R27" s="157">
        <v>16</v>
      </c>
      <c r="S27" s="157">
        <v>0</v>
      </c>
      <c r="T27" s="157">
        <v>0</v>
      </c>
      <c r="U27" s="157">
        <v>0</v>
      </c>
      <c r="V27" s="157">
        <v>0</v>
      </c>
      <c r="W27" s="157">
        <v>6</v>
      </c>
      <c r="X27" s="157">
        <v>0</v>
      </c>
      <c r="Y27" s="157">
        <v>0</v>
      </c>
      <c r="Z27" s="157">
        <v>246</v>
      </c>
      <c r="AA27" s="287">
        <v>2.3765819727562556E-2</v>
      </c>
    </row>
    <row r="28" spans="2:27">
      <c r="B28" s="108" t="s">
        <v>88</v>
      </c>
      <c r="C28" s="158">
        <v>3</v>
      </c>
      <c r="D28" s="158">
        <v>27</v>
      </c>
      <c r="E28" s="158">
        <v>0</v>
      </c>
      <c r="F28" s="158">
        <v>44</v>
      </c>
      <c r="G28" s="158">
        <v>26</v>
      </c>
      <c r="H28" s="158">
        <v>0</v>
      </c>
      <c r="I28" s="158">
        <v>0</v>
      </c>
      <c r="J28" s="158">
        <v>0</v>
      </c>
      <c r="K28" s="158">
        <v>50</v>
      </c>
      <c r="L28" s="158">
        <v>3</v>
      </c>
      <c r="M28" s="158">
        <v>0</v>
      </c>
      <c r="N28" s="158">
        <v>24</v>
      </c>
      <c r="O28" s="158">
        <v>0</v>
      </c>
      <c r="P28" s="158">
        <v>0</v>
      </c>
      <c r="Q28" s="158">
        <v>0</v>
      </c>
      <c r="R28" s="158">
        <v>20</v>
      </c>
      <c r="S28" s="158">
        <v>0</v>
      </c>
      <c r="T28" s="158">
        <v>0</v>
      </c>
      <c r="U28" s="158">
        <v>8</v>
      </c>
      <c r="V28" s="158">
        <v>0</v>
      </c>
      <c r="W28" s="158">
        <v>0</v>
      </c>
      <c r="X28" s="158">
        <v>3</v>
      </c>
      <c r="Y28" s="158">
        <v>0</v>
      </c>
      <c r="Z28" s="158">
        <v>208</v>
      </c>
      <c r="AA28" s="286">
        <v>2.009467684281712E-2</v>
      </c>
    </row>
    <row r="29" spans="2:27" ht="12.75" customHeight="1">
      <c r="B29" s="92" t="s">
        <v>10</v>
      </c>
      <c r="C29" s="157">
        <v>10</v>
      </c>
      <c r="D29" s="157">
        <v>73</v>
      </c>
      <c r="E29" s="157">
        <v>0</v>
      </c>
      <c r="F29" s="157">
        <v>102</v>
      </c>
      <c r="G29" s="157">
        <v>80</v>
      </c>
      <c r="H29" s="157">
        <v>0</v>
      </c>
      <c r="I29" s="157">
        <v>0</v>
      </c>
      <c r="J29" s="157">
        <v>4</v>
      </c>
      <c r="K29" s="157">
        <v>112</v>
      </c>
      <c r="L29" s="157">
        <v>34</v>
      </c>
      <c r="M29" s="157">
        <v>0</v>
      </c>
      <c r="N29" s="157">
        <v>24</v>
      </c>
      <c r="O29" s="157">
        <v>0</v>
      </c>
      <c r="P29" s="157">
        <v>0</v>
      </c>
      <c r="Q29" s="157">
        <v>0</v>
      </c>
      <c r="R29" s="157">
        <v>49</v>
      </c>
      <c r="S29" s="157">
        <v>0</v>
      </c>
      <c r="T29" s="157">
        <v>0</v>
      </c>
      <c r="U29" s="157">
        <v>8</v>
      </c>
      <c r="V29" s="157">
        <v>0</v>
      </c>
      <c r="W29" s="157">
        <v>0</v>
      </c>
      <c r="X29" s="157">
        <v>6</v>
      </c>
      <c r="Y29" s="157">
        <v>0</v>
      </c>
      <c r="Z29" s="157">
        <v>502</v>
      </c>
      <c r="AA29" s="287">
        <v>4.8497729687952858E-2</v>
      </c>
    </row>
    <row r="30" spans="2:27" ht="15" customHeight="1">
      <c r="B30" s="94" t="s">
        <v>120</v>
      </c>
      <c r="C30" s="53">
        <v>97</v>
      </c>
      <c r="D30" s="53">
        <v>1185</v>
      </c>
      <c r="E30" s="53">
        <v>0</v>
      </c>
      <c r="F30" s="53">
        <v>1604</v>
      </c>
      <c r="G30" s="53">
        <v>2024</v>
      </c>
      <c r="H30" s="53">
        <v>60</v>
      </c>
      <c r="I30" s="53">
        <v>16</v>
      </c>
      <c r="J30" s="53">
        <v>58</v>
      </c>
      <c r="K30" s="53">
        <v>1958</v>
      </c>
      <c r="L30" s="53">
        <v>966</v>
      </c>
      <c r="M30" s="53">
        <v>0</v>
      </c>
      <c r="N30" s="53">
        <v>822</v>
      </c>
      <c r="O30" s="53">
        <v>0</v>
      </c>
      <c r="P30" s="53">
        <v>8</v>
      </c>
      <c r="Q30" s="53">
        <v>0</v>
      </c>
      <c r="R30" s="53">
        <v>1332</v>
      </c>
      <c r="S30" s="53">
        <v>6</v>
      </c>
      <c r="T30" s="53">
        <v>0</v>
      </c>
      <c r="U30" s="53">
        <v>40</v>
      </c>
      <c r="V30" s="53">
        <v>28</v>
      </c>
      <c r="W30" s="53">
        <v>69</v>
      </c>
      <c r="X30" s="53">
        <v>74</v>
      </c>
      <c r="Y30" s="53">
        <v>4</v>
      </c>
      <c r="Z30" s="53">
        <v>10351</v>
      </c>
      <c r="AA30" s="97">
        <v>0.99999999999999989</v>
      </c>
    </row>
    <row r="31" spans="2:27" ht="18" customHeight="1">
      <c r="B31" s="95" t="s">
        <v>121</v>
      </c>
      <c r="C31" s="81">
        <v>9.371075258429137E-3</v>
      </c>
      <c r="D31" s="81">
        <v>0.11448169259008792</v>
      </c>
      <c r="E31" s="81">
        <v>0</v>
      </c>
      <c r="F31" s="81">
        <v>0.15496087334557049</v>
      </c>
      <c r="G31" s="81">
        <v>0.19553666312433582</v>
      </c>
      <c r="H31" s="81">
        <v>5.7965413969664767E-3</v>
      </c>
      <c r="I31" s="81">
        <v>1.5457443725243939E-3</v>
      </c>
      <c r="J31" s="81">
        <v>5.6033233504009274E-3</v>
      </c>
      <c r="K31" s="81">
        <v>0.18916046758767269</v>
      </c>
      <c r="L31" s="81">
        <v>9.332431649116027E-2</v>
      </c>
      <c r="M31" s="81">
        <v>0</v>
      </c>
      <c r="N31" s="81">
        <v>7.9412617138440736E-2</v>
      </c>
      <c r="O31" s="81">
        <v>0</v>
      </c>
      <c r="P31" s="81">
        <v>7.7287218626219693E-4</v>
      </c>
      <c r="Q31" s="81">
        <v>0</v>
      </c>
      <c r="R31" s="81">
        <v>0.12868321901265578</v>
      </c>
      <c r="S31" s="81">
        <v>5.7965413969664767E-4</v>
      </c>
      <c r="T31" s="81">
        <v>0</v>
      </c>
      <c r="U31" s="81">
        <v>3.8643609313109843E-3</v>
      </c>
      <c r="V31" s="81">
        <v>2.705052651917689E-3</v>
      </c>
      <c r="W31" s="81">
        <v>6.6660226065114484E-3</v>
      </c>
      <c r="X31" s="81">
        <v>7.1490677229253214E-3</v>
      </c>
      <c r="Y31" s="81">
        <v>3.8643609313109847E-4</v>
      </c>
      <c r="Z31" s="98">
        <v>0.99961356390686895</v>
      </c>
      <c r="AA31" s="99"/>
    </row>
    <row r="32" spans="2:27" ht="9" customHeight="1">
      <c r="B32" s="304" t="str">
        <f>'Oferta de Juegos'!B42</f>
        <v>Al 30-04-2019</v>
      </c>
      <c r="C32" s="305"/>
      <c r="D32" s="305"/>
      <c r="E32" s="305"/>
      <c r="F32" s="305"/>
      <c r="G32" s="305"/>
      <c r="H32" s="305"/>
      <c r="I32" s="305"/>
      <c r="J32" s="305"/>
      <c r="K32" s="305"/>
      <c r="L32" s="305"/>
      <c r="M32" s="305"/>
      <c r="N32" s="305"/>
      <c r="O32" s="305"/>
      <c r="P32" s="305" t="s">
        <v>122</v>
      </c>
    </row>
    <row r="33" spans="2:16" ht="14.25" hidden="1" customHeight="1">
      <c r="B33" s="301" t="s">
        <v>170</v>
      </c>
      <c r="C33" s="301"/>
      <c r="D33" s="301"/>
      <c r="E33" s="301"/>
      <c r="F33" s="301"/>
      <c r="G33" s="301"/>
      <c r="H33" s="301"/>
      <c r="I33" s="301"/>
      <c r="J33" s="301"/>
      <c r="K33" s="301"/>
      <c r="L33" s="301"/>
      <c r="M33" s="301"/>
      <c r="N33" s="301"/>
      <c r="O33" s="301"/>
      <c r="P33" s="301"/>
    </row>
    <row r="34" spans="2:16" hidden="1">
      <c r="B34" s="301"/>
      <c r="C34" s="301"/>
      <c r="D34" s="301"/>
      <c r="E34" s="301"/>
      <c r="F34" s="301"/>
      <c r="G34" s="301"/>
      <c r="H34" s="301"/>
      <c r="I34" s="301"/>
      <c r="J34" s="301"/>
      <c r="K34" s="301"/>
      <c r="L34" s="301"/>
      <c r="M34" s="301"/>
      <c r="N34" s="301"/>
      <c r="O34" s="301"/>
      <c r="P34" s="301"/>
    </row>
    <row r="35" spans="2:16">
      <c r="B35" s="300" t="s">
        <v>183</v>
      </c>
      <c r="C35" s="301"/>
      <c r="D35" s="301"/>
      <c r="E35" s="301"/>
      <c r="F35" s="301"/>
      <c r="G35" s="301"/>
      <c r="H35" s="301"/>
      <c r="I35" s="301"/>
      <c r="J35" s="301"/>
      <c r="K35" s="301"/>
      <c r="L35" s="301"/>
      <c r="M35" s="301"/>
      <c r="N35" s="301"/>
      <c r="O35" s="301"/>
      <c r="P35" s="301" t="s">
        <v>122</v>
      </c>
    </row>
    <row r="36" spans="2:16">
      <c r="B36" s="301" t="s">
        <v>170</v>
      </c>
      <c r="C36" s="301"/>
      <c r="D36" s="301"/>
      <c r="E36" s="301"/>
      <c r="F36" s="301"/>
      <c r="G36" s="301"/>
      <c r="H36" s="301"/>
      <c r="I36" s="301"/>
      <c r="J36" s="301"/>
      <c r="K36" s="301"/>
      <c r="L36" s="301"/>
      <c r="M36" s="301"/>
      <c r="N36" s="301"/>
      <c r="O36" s="301"/>
      <c r="P36" s="301"/>
    </row>
    <row r="37" spans="2:16">
      <c r="B37" s="301"/>
      <c r="C37" s="301"/>
      <c r="D37" s="301"/>
      <c r="E37" s="301"/>
      <c r="F37" s="301"/>
      <c r="G37" s="301"/>
      <c r="H37" s="301"/>
      <c r="I37" s="301"/>
      <c r="J37" s="301"/>
      <c r="K37" s="301"/>
      <c r="L37" s="301"/>
      <c r="M37" s="301"/>
      <c r="N37" s="301"/>
      <c r="O37" s="301"/>
      <c r="P37" s="301"/>
    </row>
  </sheetData>
  <mergeCells count="13">
    <mergeCell ref="B35:P37"/>
    <mergeCell ref="B8:AA8"/>
    <mergeCell ref="B10:B11"/>
    <mergeCell ref="Z10:AA11"/>
    <mergeCell ref="B32:P34"/>
    <mergeCell ref="B9:AA9"/>
    <mergeCell ref="S10:S11"/>
    <mergeCell ref="T10:T11"/>
    <mergeCell ref="U10:U11"/>
    <mergeCell ref="V10:V11"/>
    <mergeCell ref="W10:W11"/>
    <mergeCell ref="X10:X11"/>
    <mergeCell ref="Y10:Y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7"/>
  <sheetViews>
    <sheetView topLeftCell="A88" zoomScaleNormal="100" workbookViewId="0">
      <selection activeCell="B77" sqref="B77:B78"/>
    </sheetView>
  </sheetViews>
  <sheetFormatPr baseColWidth="10" defaultColWidth="11.453125" defaultRowHeight="14"/>
  <cols>
    <col min="1" max="1" width="4.1796875" style="13" customWidth="1"/>
    <col min="2" max="2" width="21.453125" style="13" customWidth="1"/>
    <col min="3" max="8" width="13.81640625" style="13" customWidth="1"/>
    <col min="9" max="9" width="15.7265625" style="13" customWidth="1"/>
    <col min="10" max="10" width="3.1796875" style="13" customWidth="1"/>
    <col min="11" max="11" width="11.453125" style="13"/>
    <col min="12" max="12" width="12.453125" style="13" bestFit="1" customWidth="1"/>
    <col min="13" max="13" width="14.1796875" style="13" bestFit="1" customWidth="1"/>
    <col min="14" max="14" width="11.453125" style="13"/>
    <col min="15" max="15" width="14.1796875" style="13" bestFit="1" customWidth="1"/>
    <col min="16" max="16384" width="11.453125" style="13"/>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2" customFormat="1" ht="22.5" customHeight="1">
      <c r="B8" s="290" t="s">
        <v>189</v>
      </c>
      <c r="C8" s="291"/>
      <c r="D8" s="291"/>
      <c r="E8" s="291"/>
      <c r="F8" s="291"/>
      <c r="G8" s="291"/>
      <c r="H8" s="291"/>
      <c r="I8" s="292"/>
      <c r="K8" s="37"/>
    </row>
    <row r="9" spans="2:11" s="32" customFormat="1" ht="15" customHeight="1">
      <c r="B9" s="293" t="s">
        <v>6</v>
      </c>
      <c r="C9" s="294" t="s">
        <v>58</v>
      </c>
      <c r="D9" s="295" t="s">
        <v>78</v>
      </c>
      <c r="E9" s="296"/>
      <c r="F9" s="297"/>
      <c r="G9" s="298" t="s">
        <v>79</v>
      </c>
      <c r="H9" s="294" t="s">
        <v>56</v>
      </c>
      <c r="I9" s="303" t="s">
        <v>80</v>
      </c>
      <c r="K9" s="37"/>
    </row>
    <row r="10" spans="2:11" s="32" customFormat="1" ht="24" customHeight="1">
      <c r="B10" s="293"/>
      <c r="C10" s="294"/>
      <c r="D10" s="68" t="s">
        <v>52</v>
      </c>
      <c r="E10" s="70" t="s">
        <v>53</v>
      </c>
      <c r="F10" s="69" t="s">
        <v>54</v>
      </c>
      <c r="G10" s="298"/>
      <c r="H10" s="294"/>
      <c r="I10" s="303"/>
    </row>
    <row r="11" spans="2:11" s="32" customFormat="1">
      <c r="B11" s="308" t="s">
        <v>171</v>
      </c>
      <c r="C11" s="309"/>
      <c r="D11" s="309"/>
      <c r="E11" s="309"/>
      <c r="F11" s="309"/>
      <c r="G11" s="309"/>
      <c r="H11" s="309"/>
      <c r="I11" s="310"/>
    </row>
    <row r="12" spans="2:11" s="32" customFormat="1" ht="10">
      <c r="B12" s="161" t="s">
        <v>185</v>
      </c>
      <c r="C12" s="156" t="s">
        <v>130</v>
      </c>
      <c r="D12" s="145">
        <v>35</v>
      </c>
      <c r="E12" s="145">
        <v>67</v>
      </c>
      <c r="F12" s="145">
        <v>7</v>
      </c>
      <c r="G12" s="145">
        <v>353</v>
      </c>
      <c r="H12" s="145">
        <v>148</v>
      </c>
      <c r="I12" s="145">
        <v>610</v>
      </c>
    </row>
    <row r="13" spans="2:11" s="32" customFormat="1" ht="9" customHeight="1">
      <c r="B13" s="160" t="s">
        <v>125</v>
      </c>
      <c r="C13" s="154" t="s">
        <v>62</v>
      </c>
      <c r="D13" s="144">
        <v>49</v>
      </c>
      <c r="E13" s="144">
        <v>91</v>
      </c>
      <c r="F13" s="144">
        <v>17</v>
      </c>
      <c r="G13" s="144">
        <v>484</v>
      </c>
      <c r="H13" s="144">
        <v>100</v>
      </c>
      <c r="I13" s="144">
        <v>741</v>
      </c>
    </row>
    <row r="14" spans="2:11" s="32" customFormat="1" ht="9" customHeight="1">
      <c r="B14" s="161" t="s">
        <v>1</v>
      </c>
      <c r="C14" s="156" t="s">
        <v>63</v>
      </c>
      <c r="D14" s="145">
        <v>70</v>
      </c>
      <c r="E14" s="145">
        <v>244</v>
      </c>
      <c r="F14" s="145">
        <v>17</v>
      </c>
      <c r="G14" s="145">
        <v>790</v>
      </c>
      <c r="H14" s="145">
        <v>124</v>
      </c>
      <c r="I14" s="145">
        <v>1245</v>
      </c>
    </row>
    <row r="15" spans="2:11" s="32" customFormat="1" ht="9" customHeight="1">
      <c r="B15" s="162" t="s">
        <v>49</v>
      </c>
      <c r="C15" s="154" t="s">
        <v>64</v>
      </c>
      <c r="D15" s="144">
        <v>42</v>
      </c>
      <c r="E15" s="144">
        <v>118</v>
      </c>
      <c r="F15" s="144">
        <v>7</v>
      </c>
      <c r="G15" s="144">
        <v>395</v>
      </c>
      <c r="H15" s="144">
        <v>179</v>
      </c>
      <c r="I15" s="144">
        <v>741</v>
      </c>
    </row>
    <row r="16" spans="2:11" s="32" customFormat="1" ht="9" customHeight="1">
      <c r="B16" s="161" t="s">
        <v>152</v>
      </c>
      <c r="C16" s="156" t="s">
        <v>153</v>
      </c>
      <c r="D16" s="145">
        <v>42</v>
      </c>
      <c r="E16" s="145">
        <v>57</v>
      </c>
      <c r="F16" s="145">
        <v>7</v>
      </c>
      <c r="G16" s="145">
        <v>255</v>
      </c>
      <c r="H16" s="145">
        <v>60</v>
      </c>
      <c r="I16" s="150">
        <v>421</v>
      </c>
    </row>
    <row r="17" spans="2:9" s="32" customFormat="1" ht="9" customHeight="1">
      <c r="B17" s="160" t="s">
        <v>18</v>
      </c>
      <c r="C17" s="154" t="s">
        <v>65</v>
      </c>
      <c r="D17" s="144">
        <v>49</v>
      </c>
      <c r="E17" s="144">
        <v>69</v>
      </c>
      <c r="F17" s="144">
        <v>10</v>
      </c>
      <c r="G17" s="144">
        <v>353</v>
      </c>
      <c r="H17" s="144">
        <v>148</v>
      </c>
      <c r="I17" s="144">
        <v>629</v>
      </c>
    </row>
    <row r="18" spans="2:9" s="32" customFormat="1" ht="9" customHeight="1">
      <c r="B18" s="161" t="s">
        <v>76</v>
      </c>
      <c r="C18" s="156" t="s">
        <v>66</v>
      </c>
      <c r="D18" s="145">
        <v>112</v>
      </c>
      <c r="E18" s="145">
        <v>369</v>
      </c>
      <c r="F18" s="145">
        <v>10</v>
      </c>
      <c r="G18" s="145">
        <v>976</v>
      </c>
      <c r="H18" s="145">
        <v>100</v>
      </c>
      <c r="I18" s="150">
        <v>1567</v>
      </c>
    </row>
    <row r="19" spans="2:9" s="32" customFormat="1" ht="9" customHeight="1">
      <c r="B19" s="160" t="s">
        <v>126</v>
      </c>
      <c r="C19" s="154" t="s">
        <v>67</v>
      </c>
      <c r="D19" s="144">
        <v>203</v>
      </c>
      <c r="E19" s="144">
        <v>412</v>
      </c>
      <c r="F19" s="144">
        <v>10</v>
      </c>
      <c r="G19" s="144">
        <v>1983</v>
      </c>
      <c r="H19" s="144">
        <v>300</v>
      </c>
      <c r="I19" s="144">
        <v>2908</v>
      </c>
    </row>
    <row r="20" spans="2:9" s="32" customFormat="1" ht="9" customHeight="1">
      <c r="B20" s="161" t="s">
        <v>2</v>
      </c>
      <c r="C20" s="156" t="s">
        <v>68</v>
      </c>
      <c r="D20" s="145">
        <v>35</v>
      </c>
      <c r="E20" s="145">
        <v>94</v>
      </c>
      <c r="F20" s="145">
        <v>14</v>
      </c>
      <c r="G20" s="145">
        <v>238</v>
      </c>
      <c r="H20" s="145">
        <v>30</v>
      </c>
      <c r="I20" s="150">
        <v>411</v>
      </c>
    </row>
    <row r="21" spans="2:9" s="32" customFormat="1" ht="9" customHeight="1">
      <c r="B21" s="163" t="s">
        <v>3</v>
      </c>
      <c r="C21" s="157" t="s">
        <v>69</v>
      </c>
      <c r="D21" s="148">
        <v>28</v>
      </c>
      <c r="E21" s="148">
        <v>80</v>
      </c>
      <c r="F21" s="148">
        <v>10</v>
      </c>
      <c r="G21" s="148">
        <v>413</v>
      </c>
      <c r="H21" s="148">
        <v>68</v>
      </c>
      <c r="I21" s="144">
        <v>599</v>
      </c>
    </row>
    <row r="22" spans="2:9" s="32" customFormat="1" ht="9" customHeight="1">
      <c r="B22" s="164" t="s">
        <v>127</v>
      </c>
      <c r="C22" s="158" t="s">
        <v>70</v>
      </c>
      <c r="D22" s="150">
        <v>84</v>
      </c>
      <c r="E22" s="150">
        <v>279</v>
      </c>
      <c r="F22" s="150">
        <v>17</v>
      </c>
      <c r="G22" s="150">
        <v>1385</v>
      </c>
      <c r="H22" s="150">
        <v>168</v>
      </c>
      <c r="I22" s="150">
        <v>1933</v>
      </c>
    </row>
    <row r="23" spans="2:9" s="32" customFormat="1" ht="9" customHeight="1">
      <c r="B23" s="163" t="s">
        <v>7</v>
      </c>
      <c r="C23" s="157" t="s">
        <v>71</v>
      </c>
      <c r="D23" s="148">
        <v>28</v>
      </c>
      <c r="E23" s="148">
        <v>54</v>
      </c>
      <c r="F23" s="148">
        <v>7</v>
      </c>
      <c r="G23" s="148">
        <v>207</v>
      </c>
      <c r="H23" s="148">
        <v>40</v>
      </c>
      <c r="I23" s="144">
        <v>336</v>
      </c>
    </row>
    <row r="24" spans="2:9" s="32" customFormat="1" ht="9" customHeight="1">
      <c r="B24" s="164" t="s">
        <v>8</v>
      </c>
      <c r="C24" s="158" t="s">
        <v>72</v>
      </c>
      <c r="D24" s="150">
        <v>49</v>
      </c>
      <c r="E24" s="150">
        <v>209</v>
      </c>
      <c r="F24" s="150">
        <v>24</v>
      </c>
      <c r="G24" s="150">
        <v>735</v>
      </c>
      <c r="H24" s="150">
        <v>176</v>
      </c>
      <c r="I24" s="150">
        <v>1193</v>
      </c>
    </row>
    <row r="25" spans="2:9" s="32" customFormat="1" ht="9" customHeight="1">
      <c r="B25" s="163" t="s">
        <v>9</v>
      </c>
      <c r="C25" s="157" t="s">
        <v>73</v>
      </c>
      <c r="D25" s="148">
        <v>35</v>
      </c>
      <c r="E25" s="148">
        <v>126</v>
      </c>
      <c r="F25" s="148">
        <v>17</v>
      </c>
      <c r="G25" s="148">
        <v>432</v>
      </c>
      <c r="H25" s="148">
        <v>100</v>
      </c>
      <c r="I25" s="144">
        <v>710</v>
      </c>
    </row>
    <row r="26" spans="2:9" s="32" customFormat="1" ht="9" customHeight="1">
      <c r="B26" s="165" t="s">
        <v>128</v>
      </c>
      <c r="C26" s="158" t="s">
        <v>74</v>
      </c>
      <c r="D26" s="150">
        <v>49</v>
      </c>
      <c r="E26" s="150">
        <v>98</v>
      </c>
      <c r="F26" s="150">
        <v>7</v>
      </c>
      <c r="G26" s="150">
        <v>397</v>
      </c>
      <c r="H26" s="150">
        <v>60</v>
      </c>
      <c r="I26" s="150">
        <v>611</v>
      </c>
    </row>
    <row r="27" spans="2:9" s="32" customFormat="1" ht="9" customHeight="1">
      <c r="B27" s="163" t="s">
        <v>90</v>
      </c>
      <c r="C27" s="157" t="s">
        <v>91</v>
      </c>
      <c r="D27" s="148">
        <v>35</v>
      </c>
      <c r="E27" s="148">
        <v>84</v>
      </c>
      <c r="F27" s="148">
        <v>7</v>
      </c>
      <c r="G27" s="148">
        <v>246</v>
      </c>
      <c r="H27" s="148">
        <v>36</v>
      </c>
      <c r="I27" s="144">
        <v>408</v>
      </c>
    </row>
    <row r="28" spans="2:9" s="32" customFormat="1" ht="9" customHeight="1">
      <c r="B28" s="165" t="s">
        <v>88</v>
      </c>
      <c r="C28" s="158" t="s">
        <v>89</v>
      </c>
      <c r="D28" s="150">
        <v>28</v>
      </c>
      <c r="E28" s="150">
        <v>43</v>
      </c>
      <c r="F28" s="150">
        <v>7</v>
      </c>
      <c r="G28" s="150">
        <v>208</v>
      </c>
      <c r="H28" s="150">
        <v>38</v>
      </c>
      <c r="I28" s="150">
        <v>324</v>
      </c>
    </row>
    <row r="29" spans="2:9" s="32" customFormat="1" ht="9" customHeight="1">
      <c r="B29" s="163" t="s">
        <v>10</v>
      </c>
      <c r="C29" s="157" t="s">
        <v>75</v>
      </c>
      <c r="D29" s="148">
        <v>42</v>
      </c>
      <c r="E29" s="148">
        <v>90</v>
      </c>
      <c r="F29" s="148">
        <v>14</v>
      </c>
      <c r="G29" s="148">
        <v>502</v>
      </c>
      <c r="H29" s="148">
        <v>100</v>
      </c>
      <c r="I29" s="144">
        <v>748</v>
      </c>
    </row>
    <row r="30" spans="2:9" s="32" customFormat="1" ht="9" customHeight="1">
      <c r="B30" s="253" t="s">
        <v>150</v>
      </c>
      <c r="C30" s="176"/>
      <c r="D30" s="177">
        <v>1015</v>
      </c>
      <c r="E30" s="177">
        <v>2584</v>
      </c>
      <c r="F30" s="177">
        <v>209</v>
      </c>
      <c r="G30" s="177">
        <v>10352</v>
      </c>
      <c r="H30" s="177">
        <v>1975</v>
      </c>
      <c r="I30" s="177">
        <v>16135</v>
      </c>
    </row>
    <row r="31" spans="2:9" s="32" customFormat="1">
      <c r="B31" s="308" t="s">
        <v>147</v>
      </c>
      <c r="C31" s="309"/>
      <c r="D31" s="309"/>
      <c r="E31" s="309"/>
      <c r="F31" s="309"/>
      <c r="G31" s="309"/>
      <c r="H31" s="309"/>
      <c r="I31" s="310"/>
    </row>
    <row r="32" spans="2:9" s="32" customFormat="1" ht="9" customHeight="1">
      <c r="B32" s="168" t="s">
        <v>129</v>
      </c>
      <c r="C32" s="154" t="s">
        <v>130</v>
      </c>
      <c r="D32" s="144">
        <v>14</v>
      </c>
      <c r="E32" s="144">
        <v>28</v>
      </c>
      <c r="F32" s="144">
        <v>0</v>
      </c>
      <c r="G32" s="144">
        <v>371</v>
      </c>
      <c r="H32" s="144">
        <v>0</v>
      </c>
      <c r="I32" s="144">
        <v>413</v>
      </c>
    </row>
    <row r="33" spans="1:247" s="32" customFormat="1" ht="9" customHeight="1">
      <c r="B33" s="169" t="s">
        <v>131</v>
      </c>
      <c r="C33" s="156" t="s">
        <v>132</v>
      </c>
      <c r="D33" s="145">
        <v>42</v>
      </c>
      <c r="E33" s="145">
        <v>135</v>
      </c>
      <c r="F33" s="145">
        <v>7</v>
      </c>
      <c r="G33" s="145">
        <v>509</v>
      </c>
      <c r="H33" s="145">
        <v>0</v>
      </c>
      <c r="I33" s="146">
        <v>693</v>
      </c>
    </row>
    <row r="34" spans="1:247" s="32" customFormat="1" ht="9" customHeight="1">
      <c r="B34" s="170" t="s">
        <v>133</v>
      </c>
      <c r="C34" s="154" t="s">
        <v>134</v>
      </c>
      <c r="D34" s="144">
        <v>49</v>
      </c>
      <c r="E34" s="144">
        <v>187</v>
      </c>
      <c r="F34" s="144">
        <v>7</v>
      </c>
      <c r="G34" s="144">
        <v>932</v>
      </c>
      <c r="H34" s="144">
        <v>0</v>
      </c>
      <c r="I34" s="147">
        <v>1175</v>
      </c>
    </row>
    <row r="35" spans="1:247" s="32" customFormat="1" ht="9" customHeight="1">
      <c r="B35" s="169" t="s">
        <v>135</v>
      </c>
      <c r="C35" s="156" t="s">
        <v>136</v>
      </c>
      <c r="D35" s="145">
        <v>112</v>
      </c>
      <c r="E35" s="145">
        <v>459</v>
      </c>
      <c r="F35" s="145">
        <v>24</v>
      </c>
      <c r="G35" s="145">
        <v>1500</v>
      </c>
      <c r="H35" s="145">
        <v>148</v>
      </c>
      <c r="I35" s="151">
        <v>2243</v>
      </c>
    </row>
    <row r="36" spans="1:247" s="32" customFormat="1" ht="9" customHeight="1">
      <c r="B36" s="168" t="s">
        <v>137</v>
      </c>
      <c r="C36" s="154" t="s">
        <v>138</v>
      </c>
      <c r="D36" s="144">
        <v>42</v>
      </c>
      <c r="E36" s="144">
        <v>202</v>
      </c>
      <c r="F36" s="144">
        <v>0</v>
      </c>
      <c r="G36" s="144">
        <v>454</v>
      </c>
      <c r="H36" s="144">
        <v>0</v>
      </c>
      <c r="I36" s="147">
        <v>698</v>
      </c>
    </row>
    <row r="37" spans="1:247" s="32" customFormat="1" ht="9" customHeight="1">
      <c r="B37" s="169" t="s">
        <v>139</v>
      </c>
      <c r="C37" s="156" t="s">
        <v>140</v>
      </c>
      <c r="D37" s="145">
        <v>49</v>
      </c>
      <c r="E37" s="145">
        <v>267</v>
      </c>
      <c r="F37" s="145">
        <v>14</v>
      </c>
      <c r="G37" s="145">
        <v>451</v>
      </c>
      <c r="H37" s="145">
        <v>0</v>
      </c>
      <c r="I37" s="151">
        <v>781</v>
      </c>
    </row>
    <row r="38" spans="1:247" s="32" customFormat="1" ht="9" customHeight="1">
      <c r="B38" s="168" t="s">
        <v>141</v>
      </c>
      <c r="C38" s="154" t="s">
        <v>142</v>
      </c>
      <c r="D38" s="144">
        <v>14</v>
      </c>
      <c r="E38" s="144">
        <v>35</v>
      </c>
      <c r="F38" s="144">
        <v>0</v>
      </c>
      <c r="G38" s="144">
        <v>125</v>
      </c>
      <c r="H38" s="144">
        <v>0</v>
      </c>
      <c r="I38" s="147">
        <v>174</v>
      </c>
    </row>
    <row r="39" spans="1:247" s="32" customFormat="1" ht="9" customHeight="1">
      <c r="B39" s="171" t="s">
        <v>150</v>
      </c>
      <c r="C39" s="172"/>
      <c r="D39" s="173">
        <v>322</v>
      </c>
      <c r="E39" s="173">
        <v>1313</v>
      </c>
      <c r="F39" s="173">
        <v>52</v>
      </c>
      <c r="G39" s="173">
        <v>4342</v>
      </c>
      <c r="H39" s="173">
        <v>148</v>
      </c>
      <c r="I39" s="174">
        <v>6177</v>
      </c>
    </row>
    <row r="40" spans="1:247" s="67" customFormat="1" ht="18" customHeight="1">
      <c r="A40" s="44"/>
      <c r="B40" s="85" t="s">
        <v>143</v>
      </c>
      <c r="C40" s="101"/>
      <c r="D40" s="102">
        <v>1337</v>
      </c>
      <c r="E40" s="102">
        <v>3897</v>
      </c>
      <c r="F40" s="102">
        <v>261</v>
      </c>
      <c r="G40" s="102">
        <v>14694</v>
      </c>
      <c r="H40" s="102">
        <v>2123</v>
      </c>
      <c r="I40" s="103">
        <v>22312</v>
      </c>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row>
    <row r="41" spans="1:247" ht="22.5" customHeight="1">
      <c r="B41" s="100" t="str">
        <f>'Parque de Máquinas'!B32</f>
        <v>Al 30-04-2019</v>
      </c>
      <c r="I41" s="36"/>
    </row>
    <row r="42" spans="1:247" s="32" customFormat="1" ht="22.5" customHeight="1">
      <c r="B42" s="290" t="s">
        <v>193</v>
      </c>
      <c r="C42" s="291"/>
      <c r="D42" s="291"/>
      <c r="E42" s="291"/>
      <c r="F42" s="291"/>
      <c r="G42" s="291"/>
      <c r="H42" s="292"/>
      <c r="I42" s="71"/>
      <c r="J42" s="37"/>
    </row>
    <row r="43" spans="1:247" s="32" customFormat="1" ht="15" customHeight="1">
      <c r="B43" s="312" t="s">
        <v>6</v>
      </c>
      <c r="C43" s="294" t="s">
        <v>58</v>
      </c>
      <c r="D43" s="295" t="s">
        <v>78</v>
      </c>
      <c r="E43" s="296"/>
      <c r="F43" s="297"/>
      <c r="G43" s="294" t="s">
        <v>79</v>
      </c>
      <c r="H43" s="299" t="s">
        <v>56</v>
      </c>
      <c r="I43" s="311"/>
      <c r="J43" s="37"/>
    </row>
    <row r="44" spans="1:247" s="32" customFormat="1" ht="24" customHeight="1">
      <c r="B44" s="312"/>
      <c r="C44" s="294"/>
      <c r="D44" s="68" t="s">
        <v>52</v>
      </c>
      <c r="E44" s="70" t="s">
        <v>53</v>
      </c>
      <c r="F44" s="69" t="s">
        <v>54</v>
      </c>
      <c r="G44" s="294"/>
      <c r="H44" s="299"/>
      <c r="I44" s="311"/>
      <c r="J44" s="37"/>
    </row>
    <row r="45" spans="1:247" s="32" customFormat="1" ht="15" customHeight="1">
      <c r="B45" s="308" t="s">
        <v>171</v>
      </c>
      <c r="C45" s="309"/>
      <c r="D45" s="309"/>
      <c r="E45" s="309"/>
      <c r="F45" s="309"/>
      <c r="G45" s="309"/>
      <c r="H45" s="310"/>
      <c r="I45" s="104"/>
    </row>
    <row r="46" spans="1:247" s="32" customFormat="1" ht="15" customHeight="1">
      <c r="B46" s="169" t="s">
        <v>185</v>
      </c>
      <c r="C46" s="156" t="s">
        <v>130</v>
      </c>
      <c r="D46" s="145">
        <v>18848.571428571428</v>
      </c>
      <c r="E46" s="145">
        <v>16414.353233830847</v>
      </c>
      <c r="F46" s="145">
        <v>16071.428571428571</v>
      </c>
      <c r="G46" s="145">
        <v>42484.238149197357</v>
      </c>
      <c r="H46" s="146">
        <v>730</v>
      </c>
      <c r="I46" s="104"/>
    </row>
    <row r="47" spans="1:247" s="32" customFormat="1" ht="9" customHeight="1">
      <c r="B47" s="168" t="s">
        <v>125</v>
      </c>
      <c r="C47" s="154" t="s">
        <v>62</v>
      </c>
      <c r="D47" s="144">
        <v>38170.918367346938</v>
      </c>
      <c r="E47" s="144">
        <v>16240.274725274725</v>
      </c>
      <c r="F47" s="144">
        <v>8217.6470588235297</v>
      </c>
      <c r="G47" s="144">
        <v>63132.689118457303</v>
      </c>
      <c r="H47" s="147">
        <v>0</v>
      </c>
      <c r="I47" s="247"/>
    </row>
    <row r="48" spans="1:247" s="32" customFormat="1" ht="9" customHeight="1">
      <c r="B48" s="169" t="s">
        <v>1</v>
      </c>
      <c r="C48" s="156" t="s">
        <v>63</v>
      </c>
      <c r="D48" s="145">
        <v>41798.095238095237</v>
      </c>
      <c r="E48" s="145">
        <v>19166.461748633879</v>
      </c>
      <c r="F48" s="145">
        <v>4791.7647058823532</v>
      </c>
      <c r="G48" s="145">
        <v>76708.972658227853</v>
      </c>
      <c r="H48" s="146">
        <v>1147.8225806451612</v>
      </c>
      <c r="I48" s="247"/>
    </row>
    <row r="49" spans="2:9" s="32" customFormat="1" ht="9" customHeight="1">
      <c r="B49" s="170" t="s">
        <v>49</v>
      </c>
      <c r="C49" s="154" t="s">
        <v>64</v>
      </c>
      <c r="D49" s="144">
        <v>32835.317460317463</v>
      </c>
      <c r="E49" s="144">
        <v>16042.796610169491</v>
      </c>
      <c r="F49" s="144">
        <v>1766.6666666666667</v>
      </c>
      <c r="G49" s="144">
        <v>73653.346244725733</v>
      </c>
      <c r="H49" s="147">
        <v>514.07821229050285</v>
      </c>
      <c r="I49" s="247"/>
    </row>
    <row r="50" spans="2:9" s="32" customFormat="1" ht="9" customHeight="1">
      <c r="B50" s="169" t="s">
        <v>152</v>
      </c>
      <c r="C50" s="156" t="s">
        <v>153</v>
      </c>
      <c r="D50" s="145">
        <v>19432.380952380954</v>
      </c>
      <c r="E50" s="145">
        <v>34079.561403508771</v>
      </c>
      <c r="F50" s="145">
        <v>8859.0476190476184</v>
      </c>
      <c r="G50" s="145">
        <v>43388.483398692813</v>
      </c>
      <c r="H50" s="146">
        <v>593.33333333333337</v>
      </c>
      <c r="I50" s="247"/>
    </row>
    <row r="51" spans="2:9" s="32" customFormat="1" ht="9" customHeight="1">
      <c r="B51" s="168" t="s">
        <v>18</v>
      </c>
      <c r="C51" s="154" t="s">
        <v>65</v>
      </c>
      <c r="D51" s="144">
        <v>15277.891156462585</v>
      </c>
      <c r="E51" s="144">
        <v>2732.246376811594</v>
      </c>
      <c r="F51" s="144">
        <v>11510.833333333334</v>
      </c>
      <c r="G51" s="144">
        <v>65913.653068932952</v>
      </c>
      <c r="H51" s="147">
        <v>0</v>
      </c>
      <c r="I51" s="247"/>
    </row>
    <row r="52" spans="2:9" s="32" customFormat="1" ht="9" customHeight="1">
      <c r="B52" s="169" t="s">
        <v>76</v>
      </c>
      <c r="C52" s="156" t="s">
        <v>66</v>
      </c>
      <c r="D52" s="145">
        <v>46887.946428571428</v>
      </c>
      <c r="E52" s="145">
        <v>81714.005962059615</v>
      </c>
      <c r="F52" s="145">
        <v>22146.333333333332</v>
      </c>
      <c r="G52" s="145">
        <v>81290.706659836069</v>
      </c>
      <c r="H52" s="146">
        <v>0</v>
      </c>
      <c r="I52" s="247"/>
    </row>
    <row r="53" spans="2:9" s="32" customFormat="1" ht="9" customHeight="1">
      <c r="B53" s="168" t="s">
        <v>126</v>
      </c>
      <c r="C53" s="154" t="s">
        <v>67</v>
      </c>
      <c r="D53" s="144">
        <v>127242.28243021347</v>
      </c>
      <c r="E53" s="144">
        <v>103432.86868932038</v>
      </c>
      <c r="F53" s="144">
        <v>108501.66666666667</v>
      </c>
      <c r="G53" s="144">
        <v>80002.598134140193</v>
      </c>
      <c r="H53" s="147">
        <v>390.58333333333331</v>
      </c>
      <c r="I53" s="247"/>
    </row>
    <row r="54" spans="2:9" s="32" customFormat="1" ht="9" customHeight="1">
      <c r="B54" s="169" t="s">
        <v>2</v>
      </c>
      <c r="C54" s="156" t="s">
        <v>68</v>
      </c>
      <c r="D54" s="145">
        <v>10016.190476190477</v>
      </c>
      <c r="E54" s="145">
        <v>21521.312056737588</v>
      </c>
      <c r="F54" s="145">
        <v>1754.7619047619048</v>
      </c>
      <c r="G54" s="145">
        <v>57507.711624649863</v>
      </c>
      <c r="H54" s="146">
        <v>0</v>
      </c>
      <c r="I54" s="247"/>
    </row>
    <row r="55" spans="2:9" s="32" customFormat="1" ht="9" customHeight="1">
      <c r="B55" s="183" t="s">
        <v>3</v>
      </c>
      <c r="C55" s="157" t="s">
        <v>69</v>
      </c>
      <c r="D55" s="148">
        <v>10814.523809523809</v>
      </c>
      <c r="E55" s="148">
        <v>22981.666666666668</v>
      </c>
      <c r="F55" s="148">
        <v>5938.333333333333</v>
      </c>
      <c r="G55" s="148">
        <v>71090.303712671506</v>
      </c>
      <c r="H55" s="149">
        <v>0</v>
      </c>
      <c r="I55" s="247"/>
    </row>
    <row r="56" spans="2:9" s="32" customFormat="1" ht="9" customHeight="1">
      <c r="B56" s="186" t="s">
        <v>127</v>
      </c>
      <c r="C56" s="158" t="s">
        <v>70</v>
      </c>
      <c r="D56" s="150">
        <v>16145.992063492064</v>
      </c>
      <c r="E56" s="150">
        <v>21434.994026284348</v>
      </c>
      <c r="F56" s="150">
        <v>13838.823529411764</v>
      </c>
      <c r="G56" s="150">
        <v>76958.093357400721</v>
      </c>
      <c r="H56" s="151">
        <v>1747.8422619047619</v>
      </c>
      <c r="I56" s="247"/>
    </row>
    <row r="57" spans="2:9" s="32" customFormat="1" ht="9" customHeight="1">
      <c r="B57" s="183" t="s">
        <v>7</v>
      </c>
      <c r="C57" s="157" t="s">
        <v>71</v>
      </c>
      <c r="D57" s="148">
        <v>12510.714285714286</v>
      </c>
      <c r="E57" s="148">
        <v>57754.382716049382</v>
      </c>
      <c r="F57" s="148">
        <v>20350</v>
      </c>
      <c r="G57" s="148">
        <v>55744.010628019321</v>
      </c>
      <c r="H57" s="149">
        <v>0</v>
      </c>
      <c r="I57" s="247"/>
    </row>
    <row r="58" spans="2:9" s="32" customFormat="1" ht="9" customHeight="1">
      <c r="B58" s="186" t="s">
        <v>8</v>
      </c>
      <c r="C58" s="158" t="s">
        <v>72</v>
      </c>
      <c r="D58" s="150">
        <v>23538.911564625851</v>
      </c>
      <c r="E58" s="150">
        <v>26308.995215311006</v>
      </c>
      <c r="F58" s="150">
        <v>3245.6944444444443</v>
      </c>
      <c r="G58" s="150">
        <v>82256.21832199546</v>
      </c>
      <c r="H58" s="151">
        <v>18.607954545454547</v>
      </c>
      <c r="I58" s="247"/>
    </row>
    <row r="59" spans="2:9" s="32" customFormat="1" ht="9" customHeight="1">
      <c r="B59" s="183" t="s">
        <v>9</v>
      </c>
      <c r="C59" s="157" t="s">
        <v>73</v>
      </c>
      <c r="D59" s="148">
        <v>13625.714285714286</v>
      </c>
      <c r="E59" s="148">
        <v>10055.291005291005</v>
      </c>
      <c r="F59" s="148">
        <v>1290.1960784313726</v>
      </c>
      <c r="G59" s="148">
        <v>84411.380941358031</v>
      </c>
      <c r="H59" s="149">
        <v>0</v>
      </c>
      <c r="I59" s="247"/>
    </row>
    <row r="60" spans="2:9" s="32" customFormat="1" ht="9" customHeight="1">
      <c r="B60" s="214" t="s">
        <v>128</v>
      </c>
      <c r="C60" s="158" t="s">
        <v>74</v>
      </c>
      <c r="D60" s="150">
        <v>6155.7823129251701</v>
      </c>
      <c r="E60" s="150">
        <v>13820.068027210884</v>
      </c>
      <c r="F60" s="150">
        <v>10995.238095238095</v>
      </c>
      <c r="G60" s="150">
        <v>66172.806465155329</v>
      </c>
      <c r="H60" s="151">
        <v>166.42500000000001</v>
      </c>
      <c r="I60" s="247"/>
    </row>
    <row r="61" spans="2:9" s="32" customFormat="1" ht="9" customHeight="1">
      <c r="B61" s="183" t="s">
        <v>90</v>
      </c>
      <c r="C61" s="157" t="s">
        <v>91</v>
      </c>
      <c r="D61" s="148">
        <v>-456.66666666666669</v>
      </c>
      <c r="E61" s="148">
        <v>19032.599206349205</v>
      </c>
      <c r="F61" s="148">
        <v>159.04761904761904</v>
      </c>
      <c r="G61" s="148">
        <v>38351.567208672088</v>
      </c>
      <c r="H61" s="149">
        <v>0</v>
      </c>
      <c r="I61" s="247"/>
    </row>
    <row r="62" spans="2:9" s="32" customFormat="1" ht="9" customHeight="1">
      <c r="B62" s="214" t="s">
        <v>88</v>
      </c>
      <c r="C62" s="158" t="s">
        <v>89</v>
      </c>
      <c r="D62" s="150">
        <v>19313.095238095237</v>
      </c>
      <c r="E62" s="150">
        <v>68028.333333333328</v>
      </c>
      <c r="F62" s="150">
        <v>-410</v>
      </c>
      <c r="G62" s="150">
        <v>71223.46875</v>
      </c>
      <c r="H62" s="151">
        <v>0</v>
      </c>
      <c r="I62" s="247"/>
    </row>
    <row r="63" spans="2:9" s="32" customFormat="1" ht="9" customHeight="1">
      <c r="B63" s="183" t="s">
        <v>10</v>
      </c>
      <c r="C63" s="157" t="s">
        <v>75</v>
      </c>
      <c r="D63" s="148">
        <v>26506.349206349205</v>
      </c>
      <c r="E63" s="148">
        <v>27539.685185185186</v>
      </c>
      <c r="F63" s="148">
        <v>1950</v>
      </c>
      <c r="G63" s="148">
        <v>107410.50876494024</v>
      </c>
      <c r="H63" s="149">
        <v>1014.05</v>
      </c>
      <c r="I63" s="247"/>
    </row>
    <row r="64" spans="2:9" s="32" customFormat="1" ht="9" customHeight="1">
      <c r="B64" s="232" t="s">
        <v>175</v>
      </c>
      <c r="C64" s="176"/>
      <c r="D64" s="177">
        <v>26592.445002106841</v>
      </c>
      <c r="E64" s="177">
        <v>32127.772010445995</v>
      </c>
      <c r="F64" s="177">
        <v>13387.637942213925</v>
      </c>
      <c r="G64" s="177">
        <v>68761.153178170716</v>
      </c>
      <c r="H64" s="174">
        <v>702.52696400583864</v>
      </c>
      <c r="I64" s="104"/>
    </row>
    <row r="65" spans="1:247" s="32" customFormat="1" ht="15" customHeight="1">
      <c r="B65" s="308" t="s">
        <v>147</v>
      </c>
      <c r="C65" s="309"/>
      <c r="D65" s="309"/>
      <c r="E65" s="309"/>
      <c r="F65" s="309"/>
      <c r="G65" s="309"/>
      <c r="H65" s="310"/>
      <c r="I65" s="104"/>
    </row>
    <row r="66" spans="1:247" s="32" customFormat="1" ht="9" customHeight="1">
      <c r="B66" s="168" t="s">
        <v>129</v>
      </c>
      <c r="C66" s="154" t="s">
        <v>130</v>
      </c>
      <c r="D66" s="144">
        <v>21042.857142857141</v>
      </c>
      <c r="E66" s="144">
        <v>10039.261904761905</v>
      </c>
      <c r="F66" s="144">
        <v>0</v>
      </c>
      <c r="G66" s="144">
        <v>32420.532794249775</v>
      </c>
      <c r="H66" s="147">
        <v>0</v>
      </c>
      <c r="I66" s="247"/>
    </row>
    <row r="67" spans="1:247" s="32" customFormat="1" ht="9" customHeight="1">
      <c r="B67" s="169" t="s">
        <v>131</v>
      </c>
      <c r="C67" s="156" t="s">
        <v>132</v>
      </c>
      <c r="D67" s="145">
        <v>27953.571428571428</v>
      </c>
      <c r="E67" s="145">
        <v>19756.678765432098</v>
      </c>
      <c r="F67" s="145">
        <v>3680.9523809523807</v>
      </c>
      <c r="G67" s="145">
        <v>95685.668982318268</v>
      </c>
      <c r="H67" s="146">
        <v>0</v>
      </c>
      <c r="I67" s="247"/>
    </row>
    <row r="68" spans="1:247" s="32" customFormat="1" ht="9" customHeight="1">
      <c r="B68" s="170" t="s">
        <v>133</v>
      </c>
      <c r="C68" s="154" t="s">
        <v>134</v>
      </c>
      <c r="D68" s="144">
        <v>39990.816326530614</v>
      </c>
      <c r="E68" s="144">
        <v>46748.948306595368</v>
      </c>
      <c r="F68" s="144">
        <v>42961.904761904763</v>
      </c>
      <c r="G68" s="144">
        <v>72386.517739628034</v>
      </c>
      <c r="H68" s="147">
        <v>0</v>
      </c>
      <c r="I68" s="247"/>
    </row>
    <row r="69" spans="1:247" s="32" customFormat="1" ht="9" customHeight="1">
      <c r="B69" s="169" t="s">
        <v>135</v>
      </c>
      <c r="C69" s="156" t="s">
        <v>136</v>
      </c>
      <c r="D69" s="145">
        <v>62942.797559523809</v>
      </c>
      <c r="E69" s="145">
        <v>49003.272309368193</v>
      </c>
      <c r="F69" s="145">
        <v>31946.180555555555</v>
      </c>
      <c r="G69" s="145">
        <v>80085.859266666681</v>
      </c>
      <c r="H69" s="146">
        <v>4456.0354054054051</v>
      </c>
      <c r="I69" s="247"/>
    </row>
    <row r="70" spans="1:247" s="32" customFormat="1" ht="9" customHeight="1">
      <c r="B70" s="168" t="s">
        <v>137</v>
      </c>
      <c r="C70" s="154" t="s">
        <v>138</v>
      </c>
      <c r="D70" s="144">
        <v>17337.698412698413</v>
      </c>
      <c r="E70" s="144">
        <v>11017.467161716171</v>
      </c>
      <c r="F70" s="144">
        <v>0</v>
      </c>
      <c r="G70" s="144">
        <v>54930.410132158591</v>
      </c>
      <c r="H70" s="147">
        <v>0</v>
      </c>
      <c r="I70" s="247"/>
    </row>
    <row r="71" spans="1:247" s="32" customFormat="1" ht="9" customHeight="1">
      <c r="B71" s="169" t="s">
        <v>139</v>
      </c>
      <c r="C71" s="156" t="s">
        <v>140</v>
      </c>
      <c r="D71" s="145">
        <v>40193.843537414963</v>
      </c>
      <c r="E71" s="145">
        <v>14430.597378277154</v>
      </c>
      <c r="F71" s="145">
        <v>7855.9523809523807</v>
      </c>
      <c r="G71" s="145">
        <v>88147.927015521069</v>
      </c>
      <c r="H71" s="146">
        <v>0</v>
      </c>
      <c r="I71" s="247"/>
    </row>
    <row r="72" spans="1:247" s="32" customFormat="1" ht="9" customHeight="1">
      <c r="B72" s="168" t="s">
        <v>141</v>
      </c>
      <c r="C72" s="154" t="s">
        <v>142</v>
      </c>
      <c r="D72" s="144">
        <v>12877.023809523809</v>
      </c>
      <c r="E72" s="144">
        <v>11915.952380952382</v>
      </c>
      <c r="F72" s="144">
        <v>0</v>
      </c>
      <c r="G72" s="144">
        <v>42519.429333333333</v>
      </c>
      <c r="H72" s="147">
        <v>0</v>
      </c>
      <c r="I72" s="247"/>
    </row>
    <row r="73" spans="1:247" s="32" customFormat="1" ht="9" customHeight="1">
      <c r="B73" s="175" t="s">
        <v>175</v>
      </c>
      <c r="C73" s="176"/>
      <c r="D73" s="177">
        <v>31762.658316731453</v>
      </c>
      <c r="E73" s="177">
        <v>23273.168315300467</v>
      </c>
      <c r="F73" s="177">
        <v>12349.284297052154</v>
      </c>
      <c r="G73" s="177">
        <v>66596.620751982249</v>
      </c>
      <c r="H73" s="174">
        <v>4456.0354054054051</v>
      </c>
      <c r="I73" s="247"/>
    </row>
    <row r="74" spans="1:247" s="67" customFormat="1" ht="18" customHeight="1">
      <c r="A74" s="44"/>
      <c r="B74" s="85" t="s">
        <v>176</v>
      </c>
      <c r="C74" s="101"/>
      <c r="D74" s="102">
        <v>28040.104730201736</v>
      </c>
      <c r="E74" s="102">
        <v>29648.482975805247</v>
      </c>
      <c r="F74" s="102">
        <v>13096.898921568629</v>
      </c>
      <c r="G74" s="102">
        <v>68155.08409883795</v>
      </c>
      <c r="H74" s="103">
        <v>431.15112325831814</v>
      </c>
      <c r="I74" s="72"/>
      <c r="J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row>
    <row r="75" spans="1:247" ht="22.5" customHeight="1">
      <c r="B75" s="100" t="s">
        <v>192</v>
      </c>
    </row>
    <row r="76" spans="1:247" s="32" customFormat="1" ht="22.5" customHeight="1">
      <c r="B76" s="290" t="s">
        <v>194</v>
      </c>
      <c r="C76" s="291"/>
      <c r="D76" s="291"/>
      <c r="E76" s="291"/>
      <c r="F76" s="291"/>
      <c r="G76" s="291"/>
      <c r="H76" s="292"/>
      <c r="I76" s="71"/>
    </row>
    <row r="77" spans="1:247" s="32" customFormat="1" ht="15" customHeight="1">
      <c r="B77" s="312" t="s">
        <v>6</v>
      </c>
      <c r="C77" s="294" t="s">
        <v>58</v>
      </c>
      <c r="D77" s="295" t="s">
        <v>78</v>
      </c>
      <c r="E77" s="296"/>
      <c r="F77" s="297"/>
      <c r="G77" s="294" t="s">
        <v>79</v>
      </c>
      <c r="H77" s="299" t="s">
        <v>56</v>
      </c>
      <c r="I77" s="311"/>
      <c r="J77" s="37"/>
    </row>
    <row r="78" spans="1:247" s="32" customFormat="1" ht="24" customHeight="1">
      <c r="B78" s="312"/>
      <c r="C78" s="294"/>
      <c r="D78" s="68" t="s">
        <v>52</v>
      </c>
      <c r="E78" s="70" t="s">
        <v>53</v>
      </c>
      <c r="F78" s="69" t="s">
        <v>54</v>
      </c>
      <c r="G78" s="294"/>
      <c r="H78" s="299"/>
      <c r="I78" s="311"/>
    </row>
    <row r="79" spans="1:247" s="32" customFormat="1" ht="15" customHeight="1">
      <c r="B79" s="308" t="s">
        <v>171</v>
      </c>
      <c r="C79" s="309"/>
      <c r="D79" s="309"/>
      <c r="E79" s="309"/>
      <c r="F79" s="309"/>
      <c r="G79" s="309"/>
      <c r="H79" s="310"/>
      <c r="I79" s="105"/>
      <c r="L79" s="132">
        <v>538866820</v>
      </c>
      <c r="M79" s="132">
        <v>1202623463.5079</v>
      </c>
      <c r="N79" s="132">
        <v>32756300</v>
      </c>
      <c r="O79" s="132">
        <v>9246316898.5</v>
      </c>
      <c r="P79" s="132">
        <v>20152402</v>
      </c>
    </row>
    <row r="80" spans="1:247" s="32" customFormat="1" ht="15" customHeight="1">
      <c r="B80" s="169" t="s">
        <v>185</v>
      </c>
      <c r="C80" s="156" t="s">
        <v>130</v>
      </c>
      <c r="D80" s="179">
        <v>28.241791172567318</v>
      </c>
      <c r="E80" s="179">
        <v>24.594475927226323</v>
      </c>
      <c r="F80" s="179">
        <v>24.080654137591505</v>
      </c>
      <c r="G80" s="179">
        <v>63.65633525501552</v>
      </c>
      <c r="H80" s="180">
        <v>1.0937968234941564</v>
      </c>
      <c r="I80" s="105"/>
      <c r="L80" s="132"/>
      <c r="M80" s="132"/>
      <c r="N80" s="132"/>
      <c r="O80" s="132"/>
      <c r="P80" s="132"/>
    </row>
    <row r="81" spans="2:16" s="32" customFormat="1" ht="9" customHeight="1">
      <c r="B81" s="168" t="s">
        <v>125</v>
      </c>
      <c r="C81" s="154" t="s">
        <v>62</v>
      </c>
      <c r="D81" s="178">
        <v>57.193464739806622</v>
      </c>
      <c r="E81" s="178">
        <v>24.333645078325929</v>
      </c>
      <c r="F81" s="178">
        <v>12.312926369229142</v>
      </c>
      <c r="G81" s="178">
        <v>94.594979200565334</v>
      </c>
      <c r="H81" s="181">
        <v>0</v>
      </c>
      <c r="I81" s="105"/>
      <c r="L81" s="133">
        <v>1834162250</v>
      </c>
      <c r="M81" s="133">
        <v>3120641050</v>
      </c>
      <c r="N81" s="133">
        <v>75547300</v>
      </c>
      <c r="O81" s="133">
        <v>20736336354</v>
      </c>
      <c r="P81" s="133">
        <v>22711400</v>
      </c>
    </row>
    <row r="82" spans="2:16" s="32" customFormat="1" ht="9" customHeight="1">
      <c r="B82" s="169" t="s">
        <v>1</v>
      </c>
      <c r="C82" s="156" t="s">
        <v>63</v>
      </c>
      <c r="D82" s="179">
        <v>62.628251780184655</v>
      </c>
      <c r="E82" s="179">
        <v>28.718102709969852</v>
      </c>
      <c r="F82" s="179">
        <v>7.1797493345555186</v>
      </c>
      <c r="G82" s="179">
        <v>114.93702825625989</v>
      </c>
      <c r="H82" s="180">
        <v>1.7198420447185514</v>
      </c>
      <c r="I82" s="106"/>
    </row>
    <row r="83" spans="2:16" s="32" customFormat="1" ht="9" customHeight="1">
      <c r="B83" s="170" t="s">
        <v>49</v>
      </c>
      <c r="C83" s="154" t="s">
        <v>64</v>
      </c>
      <c r="D83" s="178">
        <v>49.198857447284183</v>
      </c>
      <c r="E83" s="178">
        <v>24.037753386529054</v>
      </c>
      <c r="F83" s="178">
        <v>2.6470882029767258</v>
      </c>
      <c r="G83" s="178">
        <v>110.35862487972091</v>
      </c>
      <c r="H83" s="181">
        <v>0.77027002141220091</v>
      </c>
      <c r="I83" s="105"/>
    </row>
    <row r="84" spans="2:16" s="32" customFormat="1" ht="9" customHeight="1">
      <c r="B84" s="169" t="s">
        <v>152</v>
      </c>
      <c r="C84" s="156" t="s">
        <v>153</v>
      </c>
      <c r="D84" s="179">
        <v>29.116543231017314</v>
      </c>
      <c r="E84" s="179">
        <v>51.063172615386236</v>
      </c>
      <c r="F84" s="179">
        <v>13.273970061503773</v>
      </c>
      <c r="G84" s="179">
        <v>65.011212763998827</v>
      </c>
      <c r="H84" s="180">
        <v>0.88902207571671166</v>
      </c>
      <c r="I84" s="106"/>
    </row>
    <row r="85" spans="2:16" s="32" customFormat="1" ht="9" customHeight="1">
      <c r="B85" s="182" t="s">
        <v>18</v>
      </c>
      <c r="C85" s="156" t="s">
        <v>65</v>
      </c>
      <c r="D85" s="179">
        <v>22.891655913189371</v>
      </c>
      <c r="E85" s="179">
        <v>4.0938663122738896</v>
      </c>
      <c r="F85" s="179">
        <v>17.247277994206375</v>
      </c>
      <c r="G85" s="179">
        <v>98.761841577664001</v>
      </c>
      <c r="H85" s="180">
        <v>0</v>
      </c>
      <c r="I85" s="106"/>
    </row>
    <row r="86" spans="2:16" s="32" customFormat="1" ht="9" customHeight="1">
      <c r="B86" s="168" t="s">
        <v>76</v>
      </c>
      <c r="C86" s="154" t="s">
        <v>66</v>
      </c>
      <c r="D86" s="178">
        <v>70.254639539363851</v>
      </c>
      <c r="E86" s="178">
        <v>122.4363289812101</v>
      </c>
      <c r="F86" s="178">
        <v>33.182998701428431</v>
      </c>
      <c r="G86" s="178">
        <v>121.8020777042794</v>
      </c>
      <c r="H86" s="181">
        <v>0</v>
      </c>
      <c r="I86" s="105"/>
    </row>
    <row r="87" spans="2:16" s="32" customFormat="1" ht="9" customHeight="1">
      <c r="B87" s="169" t="s">
        <v>126</v>
      </c>
      <c r="C87" s="156" t="s">
        <v>67</v>
      </c>
      <c r="D87" s="179">
        <v>190.65370457029289</v>
      </c>
      <c r="E87" s="179">
        <v>154.97882632502305</v>
      </c>
      <c r="F87" s="179">
        <v>162.57366896413947</v>
      </c>
      <c r="G87" s="179">
        <v>119.8720379594549</v>
      </c>
      <c r="H87" s="180">
        <v>0.58523124562980722</v>
      </c>
      <c r="I87" s="106"/>
    </row>
    <row r="88" spans="2:16" s="32" customFormat="1" ht="9" customHeight="1">
      <c r="B88" s="168" t="s">
        <v>2</v>
      </c>
      <c r="C88" s="154" t="s">
        <v>68</v>
      </c>
      <c r="D88" s="178">
        <v>15.007777159410365</v>
      </c>
      <c r="E88" s="178">
        <v>32.24649693847406</v>
      </c>
      <c r="F88" s="178">
        <v>2.6292506813933247</v>
      </c>
      <c r="G88" s="178">
        <v>86.166783974602737</v>
      </c>
      <c r="H88" s="181">
        <v>0</v>
      </c>
      <c r="I88" s="105"/>
    </row>
    <row r="89" spans="2:16" s="32" customFormat="1" ht="9" customHeight="1">
      <c r="B89" s="169" t="s">
        <v>3</v>
      </c>
      <c r="C89" s="156" t="s">
        <v>69</v>
      </c>
      <c r="D89" s="179">
        <v>16.203961356793243</v>
      </c>
      <c r="E89" s="179">
        <v>34.434621915892521</v>
      </c>
      <c r="F89" s="179">
        <v>8.8977125162321453</v>
      </c>
      <c r="G89" s="179">
        <v>106.51828545500676</v>
      </c>
      <c r="H89" s="180">
        <v>0</v>
      </c>
      <c r="I89" s="105"/>
    </row>
    <row r="90" spans="2:16" s="32" customFormat="1" ht="9" customHeight="1">
      <c r="B90" s="183" t="s">
        <v>127</v>
      </c>
      <c r="C90" s="157" t="s">
        <v>70</v>
      </c>
      <c r="D90" s="184">
        <v>24.192376481108877</v>
      </c>
      <c r="E90" s="184">
        <v>32.117162161049372</v>
      </c>
      <c r="F90" s="184">
        <v>20.73542632515997</v>
      </c>
      <c r="G90" s="184">
        <v>115.3102987075228</v>
      </c>
      <c r="H90" s="185">
        <v>2.6188826219729728</v>
      </c>
      <c r="I90" s="105"/>
    </row>
    <row r="91" spans="2:16" s="32" customFormat="1" ht="9" customHeight="1">
      <c r="B91" s="186" t="s">
        <v>7</v>
      </c>
      <c r="C91" s="158" t="s">
        <v>71</v>
      </c>
      <c r="D91" s="187">
        <v>18.745451431996234</v>
      </c>
      <c r="E91" s="187">
        <v>86.53638405161729</v>
      </c>
      <c r="F91" s="187">
        <v>30.491459394665867</v>
      </c>
      <c r="G91" s="187">
        <v>83.524139388701414</v>
      </c>
      <c r="H91" s="188">
        <v>0</v>
      </c>
      <c r="I91" s="105"/>
    </row>
    <row r="92" spans="2:16" s="32" customFormat="1" ht="9" customHeight="1">
      <c r="B92" s="183" t="s">
        <v>8</v>
      </c>
      <c r="C92" s="157" t="s">
        <v>72</v>
      </c>
      <c r="D92" s="184">
        <v>35.269570819037838</v>
      </c>
      <c r="E92" s="184">
        <v>39.420130679219369</v>
      </c>
      <c r="F92" s="184">
        <v>4.8631921552958408</v>
      </c>
      <c r="G92" s="184">
        <v>123.24875385375407</v>
      </c>
      <c r="H92" s="185">
        <v>2.7881262429509359E-2</v>
      </c>
      <c r="I92" s="105"/>
    </row>
    <row r="93" spans="2:16" s="32" customFormat="1" ht="9" customHeight="1">
      <c r="B93" s="186" t="s">
        <v>9</v>
      </c>
      <c r="C93" s="158" t="s">
        <v>73</v>
      </c>
      <c r="D93" s="187">
        <v>20.416113703497583</v>
      </c>
      <c r="E93" s="187">
        <v>15.066363508077622</v>
      </c>
      <c r="F93" s="187">
        <v>1.9331676332504835</v>
      </c>
      <c r="G93" s="187">
        <v>126.47794567179807</v>
      </c>
      <c r="H93" s="188">
        <v>0</v>
      </c>
      <c r="I93" s="105"/>
    </row>
    <row r="94" spans="2:16" s="32" customFormat="1" ht="9" customHeight="1">
      <c r="B94" s="183" t="s">
        <v>128</v>
      </c>
      <c r="C94" s="157" t="s">
        <v>74</v>
      </c>
      <c r="D94" s="184">
        <v>9.2235275890398114</v>
      </c>
      <c r="E94" s="184">
        <v>20.707323984433451</v>
      </c>
      <c r="F94" s="184">
        <v>16.474734934429272</v>
      </c>
      <c r="G94" s="184">
        <v>99.150144538740378</v>
      </c>
      <c r="H94" s="185">
        <v>0.24936320047947261</v>
      </c>
      <c r="I94" s="105"/>
    </row>
    <row r="95" spans="2:16" s="32" customFormat="1" ht="9" customHeight="1">
      <c r="B95" s="186" t="s">
        <v>90</v>
      </c>
      <c r="C95" s="158" t="s">
        <v>91</v>
      </c>
      <c r="D95" s="187">
        <v>-0.6842473279392669</v>
      </c>
      <c r="E95" s="187">
        <v>28.517529527044061</v>
      </c>
      <c r="F95" s="187">
        <v>0.2383092883542389</v>
      </c>
      <c r="G95" s="187">
        <v>57.464140258723539</v>
      </c>
      <c r="H95" s="188">
        <v>0</v>
      </c>
      <c r="I95" s="105"/>
    </row>
    <row r="96" spans="2:16" s="32" customFormat="1" ht="9" customHeight="1">
      <c r="B96" s="183" t="s">
        <v>88</v>
      </c>
      <c r="C96" s="157" t="s">
        <v>89</v>
      </c>
      <c r="D96" s="184">
        <v>28.93781126475163</v>
      </c>
      <c r="E96" s="184">
        <v>101.93037658575567</v>
      </c>
      <c r="F96" s="184">
        <v>-0.61432424333233449</v>
      </c>
      <c r="G96" s="184">
        <v>106.71781353011687</v>
      </c>
      <c r="H96" s="185">
        <v>0</v>
      </c>
      <c r="I96" s="105"/>
    </row>
    <row r="97" spans="1:247" s="32" customFormat="1" ht="9" customHeight="1">
      <c r="B97" s="186" t="s">
        <v>10</v>
      </c>
      <c r="C97" s="158" t="s">
        <v>75</v>
      </c>
      <c r="D97" s="187">
        <v>39.715836389495365</v>
      </c>
      <c r="E97" s="187">
        <v>41.264137226828268</v>
      </c>
      <c r="F97" s="187">
        <v>2.9217860353611029</v>
      </c>
      <c r="G97" s="187">
        <v>160.93873054381217</v>
      </c>
      <c r="H97" s="188">
        <v>1.5194036559784236</v>
      </c>
      <c r="I97" s="105"/>
    </row>
    <row r="98" spans="1:247" s="32" customFormat="1" ht="9" customHeight="1">
      <c r="B98" s="166" t="s">
        <v>175</v>
      </c>
      <c r="C98" s="167"/>
      <c r="D98" s="189">
        <v>39.844838181161002</v>
      </c>
      <c r="E98" s="189">
        <v>48.138705439685346</v>
      </c>
      <c r="F98" s="189">
        <v>20.059391582580044</v>
      </c>
      <c r="G98" s="189">
        <v>103.02839852887432</v>
      </c>
      <c r="H98" s="250">
        <v>1.0526325502035341</v>
      </c>
      <c r="I98" s="106"/>
    </row>
    <row r="99" spans="1:247" s="32" customFormat="1">
      <c r="B99" s="308" t="s">
        <v>144</v>
      </c>
      <c r="C99" s="309"/>
      <c r="D99" s="309"/>
      <c r="E99" s="309"/>
      <c r="F99" s="309"/>
      <c r="G99" s="309"/>
      <c r="H99" s="310"/>
      <c r="I99" s="106"/>
    </row>
    <row r="100" spans="1:247" s="32" customFormat="1" ht="9" customHeight="1">
      <c r="B100" s="168" t="s">
        <v>129</v>
      </c>
      <c r="C100" s="154" t="s">
        <v>130</v>
      </c>
      <c r="D100" s="184">
        <v>31.52960315081981</v>
      </c>
      <c r="E100" s="184">
        <v>15.042346276238995</v>
      </c>
      <c r="F100" s="184">
        <v>0</v>
      </c>
      <c r="G100" s="184">
        <v>48.577364090874703</v>
      </c>
      <c r="H100" s="185">
        <v>0</v>
      </c>
      <c r="I100" s="105"/>
    </row>
    <row r="101" spans="1:247" s="32" customFormat="1" ht="9" customHeight="1">
      <c r="B101" s="169" t="s">
        <v>131</v>
      </c>
      <c r="C101" s="156" t="s">
        <v>132</v>
      </c>
      <c r="D101" s="187">
        <v>41.884284429984163</v>
      </c>
      <c r="E101" s="187">
        <v>29.602455447156277</v>
      </c>
      <c r="F101" s="187">
        <v>5.5153616735876252</v>
      </c>
      <c r="G101" s="187">
        <v>143.37079559831926</v>
      </c>
      <c r="H101" s="188">
        <v>0</v>
      </c>
      <c r="I101" s="106"/>
    </row>
    <row r="102" spans="1:247" s="32" customFormat="1" ht="9" customHeight="1">
      <c r="B102" s="170" t="s">
        <v>133</v>
      </c>
      <c r="C102" s="154" t="s">
        <v>134</v>
      </c>
      <c r="D102" s="184">
        <v>59.920312146434846</v>
      </c>
      <c r="E102" s="184">
        <v>70.046371451296622</v>
      </c>
      <c r="F102" s="184">
        <v>64.372047890177953</v>
      </c>
      <c r="G102" s="184">
        <v>108.46047009234049</v>
      </c>
      <c r="H102" s="185">
        <v>0</v>
      </c>
      <c r="I102" s="105"/>
    </row>
    <row r="103" spans="1:247" s="32" customFormat="1" ht="9" customHeight="1">
      <c r="B103" s="169" t="s">
        <v>135</v>
      </c>
      <c r="C103" s="156" t="s">
        <v>136</v>
      </c>
      <c r="D103" s="187">
        <v>94.310454838962855</v>
      </c>
      <c r="E103" s="187">
        <v>73.42414190795354</v>
      </c>
      <c r="F103" s="187">
        <v>47.866617554023911</v>
      </c>
      <c r="G103" s="187">
        <v>119.99679242832886</v>
      </c>
      <c r="H103" s="188">
        <v>6.6767087285067506</v>
      </c>
      <c r="I103" s="106"/>
    </row>
    <row r="104" spans="1:247" s="32" customFormat="1" ht="9" customHeight="1">
      <c r="B104" s="168" t="s">
        <v>137</v>
      </c>
      <c r="C104" s="154" t="s">
        <v>138</v>
      </c>
      <c r="D104" s="184">
        <v>25.977971850012608</v>
      </c>
      <c r="E104" s="184">
        <v>16.50804189648812</v>
      </c>
      <c r="F104" s="184">
        <v>0</v>
      </c>
      <c r="G104" s="184">
        <v>82.305079610666155</v>
      </c>
      <c r="H104" s="185">
        <v>0</v>
      </c>
      <c r="I104" s="106"/>
    </row>
    <row r="105" spans="1:247" s="32" customFormat="1" ht="9" customHeight="1">
      <c r="B105" s="169" t="s">
        <v>139</v>
      </c>
      <c r="C105" s="156" t="s">
        <v>140</v>
      </c>
      <c r="D105" s="187">
        <v>60.224518335952901</v>
      </c>
      <c r="E105" s="187">
        <v>21.622111744496785</v>
      </c>
      <c r="F105" s="187">
        <v>11.770980492886396</v>
      </c>
      <c r="G105" s="187">
        <v>132.07660625639957</v>
      </c>
      <c r="H105" s="188">
        <v>0</v>
      </c>
      <c r="I105" s="106"/>
    </row>
    <row r="106" spans="1:247" s="32" customFormat="1" ht="9" customHeight="1">
      <c r="B106" s="168" t="s">
        <v>141</v>
      </c>
      <c r="C106" s="154" t="s">
        <v>142</v>
      </c>
      <c r="D106" s="184">
        <v>19.294311971117484</v>
      </c>
      <c r="E106" s="184">
        <v>17.854288853689514</v>
      </c>
      <c r="F106" s="184">
        <v>0</v>
      </c>
      <c r="G106" s="184">
        <v>63.709064029567479</v>
      </c>
      <c r="H106" s="185">
        <v>0</v>
      </c>
      <c r="I106" s="106"/>
    </row>
    <row r="107" spans="1:247" s="32" customFormat="1" ht="9" customHeight="1">
      <c r="B107" s="171" t="s">
        <v>175</v>
      </c>
      <c r="C107" s="172"/>
      <c r="D107" s="190">
        <v>47.591636674754959</v>
      </c>
      <c r="E107" s="190">
        <v>34.871393939617128</v>
      </c>
      <c r="F107" s="190">
        <v>32.381251902668971</v>
      </c>
      <c r="G107" s="190">
        <v>99.785167443785213</v>
      </c>
      <c r="H107" s="251">
        <v>6.6767087285067506</v>
      </c>
      <c r="I107" s="105"/>
    </row>
    <row r="108" spans="1:247" s="67" customFormat="1" ht="18" customHeight="1">
      <c r="A108" s="44"/>
      <c r="B108" s="85" t="s">
        <v>176</v>
      </c>
      <c r="C108" s="101"/>
      <c r="D108" s="107">
        <v>43.71823742795798</v>
      </c>
      <c r="E108" s="107">
        <v>41.505049689651237</v>
      </c>
      <c r="F108" s="107">
        <v>26.220321742624506</v>
      </c>
      <c r="G108" s="107">
        <v>101.40678298632977</v>
      </c>
      <c r="H108" s="252">
        <v>3.8646706393551424</v>
      </c>
      <c r="I108" s="73"/>
      <c r="J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c r="IM108" s="32"/>
    </row>
    <row r="109" spans="1:247" ht="22.5" customHeight="1">
      <c r="B109" s="100" t="str">
        <f>B75</f>
        <v>Win abril 2019 y posiciones de juego al 30-04-2019</v>
      </c>
    </row>
    <row r="121" spans="1:8">
      <c r="B121" s="119" t="s">
        <v>145</v>
      </c>
      <c r="C121" s="119"/>
      <c r="D121" s="119">
        <v>538866820</v>
      </c>
      <c r="E121" s="119">
        <v>1202623463.5079</v>
      </c>
      <c r="F121" s="119">
        <v>32756300</v>
      </c>
      <c r="G121" s="119">
        <v>9246316898.5</v>
      </c>
      <c r="H121" s="119">
        <v>20152402</v>
      </c>
    </row>
    <row r="122" spans="1:8">
      <c r="B122" s="119" t="s">
        <v>146</v>
      </c>
      <c r="C122" s="119"/>
      <c r="D122" s="119">
        <v>1856552700</v>
      </c>
      <c r="E122" s="119">
        <v>3508273000</v>
      </c>
      <c r="F122" s="119">
        <v>81738500</v>
      </c>
      <c r="G122" s="119">
        <v>21344774779</v>
      </c>
      <c r="H122" s="119">
        <v>20596875</v>
      </c>
    </row>
    <row r="123" spans="1:8">
      <c r="A123" s="140"/>
      <c r="B123" s="140"/>
      <c r="C123" s="140"/>
      <c r="D123" s="140"/>
      <c r="E123" s="119">
        <v>4710896463.5079002</v>
      </c>
      <c r="F123" s="119">
        <v>114494800</v>
      </c>
      <c r="G123" s="119">
        <v>30591091677.5</v>
      </c>
      <c r="H123" s="119">
        <v>40749277</v>
      </c>
    </row>
    <row r="124" spans="1:8">
      <c r="A124" s="140"/>
      <c r="B124" s="140"/>
      <c r="C124" s="140"/>
      <c r="D124" s="140"/>
      <c r="E124" s="119"/>
      <c r="F124" s="119"/>
      <c r="G124" s="119"/>
      <c r="H124" s="119"/>
    </row>
    <row r="125" spans="1:8">
      <c r="A125" s="140"/>
      <c r="B125" s="140"/>
      <c r="C125" s="140"/>
      <c r="D125" s="140"/>
      <c r="E125" s="119"/>
      <c r="F125" s="119"/>
      <c r="G125" s="119"/>
      <c r="H125" s="119"/>
    </row>
    <row r="126" spans="1:8">
      <c r="A126" s="140"/>
      <c r="B126" s="140"/>
      <c r="C126" s="140"/>
      <c r="D126" s="140"/>
      <c r="E126" s="119"/>
      <c r="F126" s="119"/>
      <c r="G126" s="119"/>
      <c r="H126" s="119"/>
    </row>
    <row r="127" spans="1:8">
      <c r="A127" s="140"/>
      <c r="B127" s="140"/>
      <c r="C127" s="140"/>
      <c r="D127" s="140"/>
      <c r="E127" s="119"/>
      <c r="F127" s="119"/>
      <c r="G127" s="119"/>
      <c r="H127" s="119"/>
    </row>
  </sheetData>
  <mergeCells count="27">
    <mergeCell ref="I9:I10"/>
    <mergeCell ref="B8:I8"/>
    <mergeCell ref="B43:B44"/>
    <mergeCell ref="C43:C44"/>
    <mergeCell ref="D43:F43"/>
    <mergeCell ref="G43:G44"/>
    <mergeCell ref="H43:H44"/>
    <mergeCell ref="B9:B10"/>
    <mergeCell ref="C9:C10"/>
    <mergeCell ref="D9:F9"/>
    <mergeCell ref="G9:G10"/>
    <mergeCell ref="H9:H10"/>
    <mergeCell ref="B42:H42"/>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9"/>
  <sheetViews>
    <sheetView showGridLines="0" zoomScaleNormal="100" workbookViewId="0">
      <selection activeCell="F9" sqref="F9"/>
    </sheetView>
  </sheetViews>
  <sheetFormatPr baseColWidth="10" defaultColWidth="11.453125" defaultRowHeight="7"/>
  <cols>
    <col min="1" max="1" width="4.1796875" style="1" customWidth="1"/>
    <col min="2" max="3" width="32.1796875" style="1" customWidth="1"/>
    <col min="4" max="4" width="15.1796875" style="1" bestFit="1" customWidth="1"/>
    <col min="5" max="5" width="12.81640625" style="1" bestFit="1" customWidth="1"/>
    <col min="6" max="6" width="13.1796875" style="1" bestFit="1" customWidth="1"/>
    <col min="7" max="7" width="12.54296875" style="1" bestFit="1" customWidth="1"/>
    <col min="8" max="9" width="12.81640625" style="1" bestFit="1" customWidth="1"/>
    <col min="10" max="14" width="13.1796875" style="1" bestFit="1" customWidth="1"/>
    <col min="15" max="15" width="12.54296875" style="1" bestFit="1" customWidth="1"/>
    <col min="16" max="16" width="13.7265625" style="1" bestFit="1" customWidth="1"/>
    <col min="17" max="17" width="11.26953125" style="1" customWidth="1"/>
    <col min="18" max="18" width="1" style="1" customWidth="1"/>
    <col min="19" max="19" width="1.81640625" style="1" bestFit="1" customWidth="1"/>
    <col min="20" max="20" width="5.26953125" style="1" customWidth="1"/>
    <col min="21" max="16384" width="11.453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18"/>
      <c r="B8" s="313" t="s">
        <v>34</v>
      </c>
      <c r="C8" s="314"/>
      <c r="D8" s="315"/>
      <c r="E8" s="315"/>
      <c r="F8" s="315"/>
      <c r="G8" s="315"/>
      <c r="H8" s="315"/>
      <c r="I8" s="315"/>
      <c r="J8" s="315"/>
      <c r="K8" s="315"/>
      <c r="L8" s="315"/>
      <c r="M8" s="315"/>
      <c r="N8" s="315"/>
      <c r="O8" s="315"/>
      <c r="P8" s="315"/>
      <c r="Q8" s="316"/>
      <c r="R8" s="20"/>
      <c r="T8" s="2"/>
    </row>
    <row r="9" spans="1:22" ht="10">
      <c r="A9" s="18"/>
      <c r="B9" s="60" t="s">
        <v>6</v>
      </c>
      <c r="C9" s="131" t="s">
        <v>58</v>
      </c>
      <c r="D9" s="22" t="s">
        <v>19</v>
      </c>
      <c r="E9" s="22" t="s">
        <v>20</v>
      </c>
      <c r="F9" s="22" t="s">
        <v>21</v>
      </c>
      <c r="G9" s="22" t="s">
        <v>22</v>
      </c>
      <c r="H9" s="22" t="s">
        <v>23</v>
      </c>
      <c r="I9" s="22" t="s">
        <v>24</v>
      </c>
      <c r="J9" s="22" t="s">
        <v>25</v>
      </c>
      <c r="K9" s="22" t="s">
        <v>26</v>
      </c>
      <c r="L9" s="22" t="s">
        <v>27</v>
      </c>
      <c r="M9" s="22" t="s">
        <v>46</v>
      </c>
      <c r="N9" s="22" t="s">
        <v>47</v>
      </c>
      <c r="O9" s="22" t="s">
        <v>48</v>
      </c>
      <c r="P9" s="22" t="s">
        <v>16</v>
      </c>
      <c r="Q9" s="61" t="s">
        <v>17</v>
      </c>
      <c r="R9" s="20"/>
    </row>
    <row r="10" spans="1:22" ht="15" customHeight="1">
      <c r="A10" s="18"/>
      <c r="B10" s="308" t="s">
        <v>172</v>
      </c>
      <c r="C10" s="309"/>
      <c r="D10" s="309"/>
      <c r="E10" s="309"/>
      <c r="F10" s="309"/>
      <c r="G10" s="309"/>
      <c r="H10" s="309"/>
      <c r="I10" s="309"/>
      <c r="J10" s="309"/>
      <c r="K10" s="309"/>
      <c r="L10" s="309"/>
      <c r="M10" s="309"/>
      <c r="N10" s="309"/>
      <c r="O10" s="309"/>
      <c r="P10" s="309"/>
      <c r="Q10" s="310"/>
      <c r="R10" s="20"/>
      <c r="U10" s="58"/>
      <c r="V10" s="54"/>
    </row>
    <row r="11" spans="1:22">
      <c r="A11" s="18"/>
      <c r="B11" s="161" t="s">
        <v>185</v>
      </c>
      <c r="C11" s="194" t="s">
        <v>130</v>
      </c>
      <c r="D11" s="194">
        <v>508532375</v>
      </c>
      <c r="E11" s="194">
        <v>498101808</v>
      </c>
      <c r="F11" s="194">
        <v>486670554</v>
      </c>
      <c r="G11" s="194">
        <v>509308132</v>
      </c>
      <c r="H11" s="194"/>
      <c r="I11" s="194"/>
      <c r="J11" s="194"/>
      <c r="K11" s="194"/>
      <c r="L11" s="194"/>
      <c r="M11" s="194"/>
      <c r="N11" s="194"/>
      <c r="O11" s="194"/>
      <c r="P11" s="195">
        <v>2002612869</v>
      </c>
      <c r="Q11" s="195">
        <v>3002064.2065845956</v>
      </c>
      <c r="R11" s="20"/>
      <c r="U11" s="58"/>
      <c r="V11" s="54"/>
    </row>
    <row r="12" spans="1:22">
      <c r="A12" s="18"/>
      <c r="B12" s="160" t="s">
        <v>125</v>
      </c>
      <c r="C12" s="191" t="s">
        <v>62</v>
      </c>
      <c r="D12" s="191">
        <v>865886913</v>
      </c>
      <c r="E12" s="191">
        <v>918829611</v>
      </c>
      <c r="F12" s="191">
        <v>1062484905</v>
      </c>
      <c r="G12" s="191">
        <v>1021324846</v>
      </c>
      <c r="H12" s="191"/>
      <c r="I12" s="191"/>
      <c r="J12" s="191"/>
      <c r="K12" s="191"/>
      <c r="L12" s="191"/>
      <c r="M12" s="191"/>
      <c r="N12" s="191"/>
      <c r="O12" s="191"/>
      <c r="P12" s="192">
        <v>3868526275</v>
      </c>
      <c r="Q12" s="192">
        <v>5800519.5837816317</v>
      </c>
      <c r="R12" s="20"/>
      <c r="U12" s="58"/>
      <c r="V12" s="54"/>
    </row>
    <row r="13" spans="1:22" s="3" customFormat="1">
      <c r="A13" s="18"/>
      <c r="B13" s="161" t="s">
        <v>1</v>
      </c>
      <c r="C13" s="194" t="s">
        <v>63</v>
      </c>
      <c r="D13" s="194">
        <v>2002102348</v>
      </c>
      <c r="E13" s="194">
        <v>1720549011</v>
      </c>
      <c r="F13" s="194">
        <v>2123324982</v>
      </c>
      <c r="G13" s="194">
        <v>2052790852</v>
      </c>
      <c r="H13" s="194"/>
      <c r="I13" s="194"/>
      <c r="J13" s="194"/>
      <c r="K13" s="194"/>
      <c r="L13" s="194"/>
      <c r="M13" s="194"/>
      <c r="N13" s="194"/>
      <c r="O13" s="194"/>
      <c r="P13" s="195">
        <v>7898767193</v>
      </c>
      <c r="Q13" s="195">
        <v>11834598.828015834</v>
      </c>
      <c r="R13" s="19"/>
      <c r="U13" s="58"/>
      <c r="V13" s="54"/>
    </row>
    <row r="14" spans="1:22" s="3" customFormat="1">
      <c r="A14" s="18"/>
      <c r="B14" s="162" t="s">
        <v>49</v>
      </c>
      <c r="C14" s="191" t="s">
        <v>64</v>
      </c>
      <c r="D14" s="191">
        <v>920699092</v>
      </c>
      <c r="E14" s="191">
        <v>834966659</v>
      </c>
      <c r="F14" s="191">
        <v>948237129</v>
      </c>
      <c r="G14" s="191">
        <v>974087753</v>
      </c>
      <c r="H14" s="191"/>
      <c r="I14" s="191"/>
      <c r="J14" s="191"/>
      <c r="K14" s="191"/>
      <c r="L14" s="191"/>
      <c r="M14" s="191"/>
      <c r="N14" s="191"/>
      <c r="O14" s="191"/>
      <c r="P14" s="192">
        <v>3677990633</v>
      </c>
      <c r="Q14" s="192">
        <v>5511804.9581480483</v>
      </c>
      <c r="R14" s="19"/>
      <c r="U14" s="58"/>
      <c r="V14" s="54"/>
    </row>
    <row r="15" spans="1:22" s="3" customFormat="1">
      <c r="A15" s="18"/>
      <c r="B15" s="161" t="s">
        <v>152</v>
      </c>
      <c r="C15" s="194" t="s">
        <v>153</v>
      </c>
      <c r="D15" s="194">
        <v>359632035</v>
      </c>
      <c r="E15" s="194">
        <v>301458843</v>
      </c>
      <c r="F15" s="194">
        <v>425861846</v>
      </c>
      <c r="G15" s="194">
        <v>417611148</v>
      </c>
      <c r="H15" s="194"/>
      <c r="I15" s="194"/>
      <c r="J15" s="194"/>
      <c r="K15" s="194"/>
      <c r="L15" s="194"/>
      <c r="M15" s="194"/>
      <c r="N15" s="194"/>
      <c r="O15" s="194"/>
      <c r="P15" s="195">
        <v>1504563872</v>
      </c>
      <c r="Q15" s="195">
        <v>2254049.7142480081</v>
      </c>
      <c r="R15" s="19"/>
      <c r="U15" s="58"/>
      <c r="V15" s="54"/>
    </row>
    <row r="16" spans="1:22" s="3" customFormat="1">
      <c r="A16" s="18"/>
      <c r="B16" s="160" t="s">
        <v>18</v>
      </c>
      <c r="C16" s="197" t="s">
        <v>65</v>
      </c>
      <c r="D16" s="197">
        <v>890907610</v>
      </c>
      <c r="E16" s="197">
        <v>934626289</v>
      </c>
      <c r="F16" s="197">
        <v>803617354</v>
      </c>
      <c r="G16" s="197">
        <v>729593086</v>
      </c>
      <c r="H16" s="197"/>
      <c r="I16" s="197"/>
      <c r="J16" s="197"/>
      <c r="K16" s="197"/>
      <c r="L16" s="197"/>
      <c r="M16" s="197"/>
      <c r="N16" s="197"/>
      <c r="O16" s="197"/>
      <c r="P16" s="192">
        <v>3358744339</v>
      </c>
      <c r="Q16" s="192">
        <v>5036714.9808740346</v>
      </c>
      <c r="R16" s="19"/>
      <c r="U16" s="58"/>
      <c r="V16" s="54"/>
    </row>
    <row r="17" spans="1:22" s="3" customFormat="1">
      <c r="A17" s="18"/>
      <c r="B17" s="161" t="s">
        <v>76</v>
      </c>
      <c r="C17" s="198" t="s">
        <v>66</v>
      </c>
      <c r="D17" s="198">
        <v>2943180647</v>
      </c>
      <c r="E17" s="198">
        <v>2864222660</v>
      </c>
      <c r="F17" s="198">
        <v>2796835403</v>
      </c>
      <c r="G17" s="198">
        <v>3448953337</v>
      </c>
      <c r="H17" s="198"/>
      <c r="I17" s="198"/>
      <c r="J17" s="198"/>
      <c r="K17" s="198"/>
      <c r="L17" s="198"/>
      <c r="M17" s="198"/>
      <c r="N17" s="198"/>
      <c r="O17" s="198"/>
      <c r="P17" s="195">
        <v>12053192047</v>
      </c>
      <c r="Q17" s="195">
        <v>18067829.96205866</v>
      </c>
      <c r="R17" s="19"/>
      <c r="U17" s="58"/>
      <c r="V17" s="54"/>
    </row>
    <row r="18" spans="1:22" s="3" customFormat="1">
      <c r="A18" s="18"/>
      <c r="B18" s="160" t="s">
        <v>126</v>
      </c>
      <c r="C18" s="191" t="s">
        <v>67</v>
      </c>
      <c r="D18" s="191">
        <v>6956160166</v>
      </c>
      <c r="E18" s="191">
        <v>6693058876</v>
      </c>
      <c r="F18" s="191">
        <v>6939780923</v>
      </c>
      <c r="G18" s="191">
        <v>6848756070</v>
      </c>
      <c r="H18" s="191"/>
      <c r="I18" s="191"/>
      <c r="J18" s="191"/>
      <c r="K18" s="191"/>
      <c r="L18" s="191"/>
      <c r="M18" s="191"/>
      <c r="N18" s="191"/>
      <c r="O18" s="191"/>
      <c r="P18" s="192">
        <v>27437756035</v>
      </c>
      <c r="Q18" s="192">
        <v>41127956.16367843</v>
      </c>
      <c r="R18" s="19"/>
      <c r="U18" s="58"/>
      <c r="V18" s="54"/>
    </row>
    <row r="19" spans="1:22" s="3" customFormat="1">
      <c r="A19" s="18"/>
      <c r="B19" s="161" t="s">
        <v>2</v>
      </c>
      <c r="C19" s="198" t="s">
        <v>68</v>
      </c>
      <c r="D19" s="198">
        <v>535228296</v>
      </c>
      <c r="E19" s="198">
        <v>468081238</v>
      </c>
      <c r="F19" s="198">
        <v>511583532</v>
      </c>
      <c r="G19" s="198">
        <v>482549161</v>
      </c>
      <c r="H19" s="198"/>
      <c r="I19" s="198"/>
      <c r="J19" s="198"/>
      <c r="K19" s="198"/>
      <c r="L19" s="198"/>
      <c r="M19" s="198"/>
      <c r="N19" s="198"/>
      <c r="O19" s="198"/>
      <c r="P19" s="195">
        <v>1997442227</v>
      </c>
      <c r="Q19" s="195">
        <v>2992969.6407046048</v>
      </c>
      <c r="R19" s="19"/>
      <c r="U19" s="58"/>
      <c r="V19" s="54"/>
    </row>
    <row r="20" spans="1:22" s="3" customFormat="1">
      <c r="A20" s="18"/>
      <c r="B20" s="163" t="s">
        <v>3</v>
      </c>
      <c r="C20" s="191" t="s">
        <v>69</v>
      </c>
      <c r="D20" s="191">
        <v>926968347</v>
      </c>
      <c r="E20" s="191">
        <v>947082664</v>
      </c>
      <c r="F20" s="191">
        <v>1038702119</v>
      </c>
      <c r="G20" s="191">
        <v>946830563</v>
      </c>
      <c r="H20" s="191"/>
      <c r="I20" s="191"/>
      <c r="J20" s="191"/>
      <c r="K20" s="191"/>
      <c r="L20" s="191"/>
      <c r="M20" s="191"/>
      <c r="N20" s="191"/>
      <c r="O20" s="191"/>
      <c r="P20" s="192">
        <v>3859583693</v>
      </c>
      <c r="Q20" s="192">
        <v>5786545.5829780884</v>
      </c>
      <c r="R20" s="19"/>
      <c r="U20" s="58"/>
      <c r="V20" s="54"/>
    </row>
    <row r="21" spans="1:22" s="3" customFormat="1">
      <c r="A21" s="18"/>
      <c r="B21" s="164" t="s">
        <v>127</v>
      </c>
      <c r="C21" s="198" t="s">
        <v>70</v>
      </c>
      <c r="D21" s="198">
        <v>3265112234</v>
      </c>
      <c r="E21" s="198">
        <v>3015875901</v>
      </c>
      <c r="F21" s="198">
        <v>3349819806</v>
      </c>
      <c r="G21" s="198">
        <v>3433574504</v>
      </c>
      <c r="H21" s="198"/>
      <c r="I21" s="198"/>
      <c r="J21" s="198"/>
      <c r="K21" s="198"/>
      <c r="L21" s="198"/>
      <c r="M21" s="198"/>
      <c r="N21" s="198"/>
      <c r="O21" s="198"/>
      <c r="P21" s="195">
        <v>13064382445</v>
      </c>
      <c r="Q21" s="195">
        <v>19579562.396674197</v>
      </c>
      <c r="R21" s="19"/>
      <c r="U21" s="58"/>
      <c r="V21" s="54"/>
    </row>
    <row r="22" spans="1:22" s="3" customFormat="1">
      <c r="A22" s="18"/>
      <c r="B22" s="163" t="s">
        <v>7</v>
      </c>
      <c r="C22" s="191" t="s">
        <v>71</v>
      </c>
      <c r="D22" s="191">
        <v>449462626</v>
      </c>
      <c r="E22" s="191">
        <v>397026676</v>
      </c>
      <c r="F22" s="191">
        <v>425207239</v>
      </c>
      <c r="G22" s="191">
        <v>454514906</v>
      </c>
      <c r="H22" s="191"/>
      <c r="I22" s="191"/>
      <c r="J22" s="191"/>
      <c r="K22" s="191"/>
      <c r="L22" s="191"/>
      <c r="M22" s="191"/>
      <c r="N22" s="191"/>
      <c r="O22" s="191"/>
      <c r="P22" s="192">
        <v>1726211447</v>
      </c>
      <c r="Q22" s="192">
        <v>2586657.6313600424</v>
      </c>
      <c r="R22" s="19"/>
      <c r="U22" s="58"/>
      <c r="V22" s="54"/>
    </row>
    <row r="23" spans="1:22" s="3" customFormat="1">
      <c r="A23" s="18"/>
      <c r="B23" s="164" t="s">
        <v>8</v>
      </c>
      <c r="C23" s="198" t="s">
        <v>72</v>
      </c>
      <c r="D23" s="198">
        <v>1645744239</v>
      </c>
      <c r="E23" s="198">
        <v>1655928467</v>
      </c>
      <c r="F23" s="198">
        <v>2149242933</v>
      </c>
      <c r="G23" s="198">
        <v>2015744364</v>
      </c>
      <c r="H23" s="198"/>
      <c r="I23" s="198"/>
      <c r="J23" s="198"/>
      <c r="K23" s="198"/>
      <c r="L23" s="198"/>
      <c r="M23" s="198"/>
      <c r="N23" s="198"/>
      <c r="O23" s="198"/>
      <c r="P23" s="195">
        <v>7466660003</v>
      </c>
      <c r="Q23" s="195">
        <v>11193114.5272609</v>
      </c>
      <c r="R23" s="19"/>
      <c r="U23" s="58"/>
      <c r="V23" s="54"/>
    </row>
    <row r="24" spans="1:22" s="3" customFormat="1">
      <c r="A24" s="18"/>
      <c r="B24" s="163" t="s">
        <v>9</v>
      </c>
      <c r="C24" s="191" t="s">
        <v>73</v>
      </c>
      <c r="D24" s="191">
        <v>1185141071</v>
      </c>
      <c r="E24" s="191">
        <v>1134710019</v>
      </c>
      <c r="F24" s="191">
        <v>1231533374</v>
      </c>
      <c r="G24" s="191">
        <v>1146945497</v>
      </c>
      <c r="H24" s="191"/>
      <c r="I24" s="191"/>
      <c r="J24" s="191"/>
      <c r="K24" s="191"/>
      <c r="L24" s="191"/>
      <c r="M24" s="191"/>
      <c r="N24" s="191"/>
      <c r="O24" s="191"/>
      <c r="P24" s="192">
        <v>4698329961</v>
      </c>
      <c r="Q24" s="192">
        <v>7042397.0148776183</v>
      </c>
      <c r="R24" s="19"/>
      <c r="U24" s="58"/>
      <c r="V24" s="54"/>
    </row>
    <row r="25" spans="1:22" s="3" customFormat="1">
      <c r="A25" s="18"/>
      <c r="B25" s="165" t="s">
        <v>128</v>
      </c>
      <c r="C25" s="198" t="s">
        <v>74</v>
      </c>
      <c r="D25" s="198">
        <v>813385828</v>
      </c>
      <c r="E25" s="198">
        <v>794015220</v>
      </c>
      <c r="F25" s="198">
        <v>857894590</v>
      </c>
      <c r="G25" s="198">
        <v>840406690</v>
      </c>
      <c r="H25" s="198"/>
      <c r="I25" s="198"/>
      <c r="J25" s="198"/>
      <c r="K25" s="198"/>
      <c r="L25" s="198"/>
      <c r="M25" s="198"/>
      <c r="N25" s="198"/>
      <c r="O25" s="198"/>
      <c r="P25" s="195">
        <v>3305702328</v>
      </c>
      <c r="Q25" s="195">
        <v>4955299.2180617098</v>
      </c>
      <c r="R25" s="19"/>
      <c r="U25" s="58"/>
      <c r="V25" s="54"/>
    </row>
    <row r="26" spans="1:22" s="3" customFormat="1">
      <c r="A26" s="18"/>
      <c r="B26" s="163" t="s">
        <v>90</v>
      </c>
      <c r="C26" s="191" t="s">
        <v>91</v>
      </c>
      <c r="D26" s="191">
        <v>374232535</v>
      </c>
      <c r="E26" s="191">
        <v>415544213</v>
      </c>
      <c r="F26" s="191">
        <v>355949726</v>
      </c>
      <c r="G26" s="191">
        <v>330550616</v>
      </c>
      <c r="H26" s="191"/>
      <c r="I26" s="191"/>
      <c r="J26" s="191"/>
      <c r="K26" s="191"/>
      <c r="L26" s="191"/>
      <c r="M26" s="191"/>
      <c r="N26" s="191"/>
      <c r="O26" s="191"/>
      <c r="P26" s="192">
        <v>1476277090</v>
      </c>
      <c r="Q26" s="192">
        <v>2214289.0735877547</v>
      </c>
      <c r="R26" s="19"/>
      <c r="U26" s="58"/>
      <c r="V26" s="54"/>
    </row>
    <row r="27" spans="1:22" s="3" customFormat="1">
      <c r="A27" s="18"/>
      <c r="B27" s="165" t="s">
        <v>88</v>
      </c>
      <c r="C27" s="198" t="s">
        <v>89</v>
      </c>
      <c r="D27" s="198">
        <v>492410716</v>
      </c>
      <c r="E27" s="198">
        <v>411265487</v>
      </c>
      <c r="F27" s="198">
        <v>463012572</v>
      </c>
      <c r="G27" s="198">
        <v>548327895</v>
      </c>
      <c r="H27" s="198"/>
      <c r="I27" s="198"/>
      <c r="J27" s="198"/>
      <c r="K27" s="198"/>
      <c r="L27" s="198"/>
      <c r="M27" s="198"/>
      <c r="N27" s="198"/>
      <c r="O27" s="198"/>
      <c r="P27" s="195">
        <v>1915016670</v>
      </c>
      <c r="Q27" s="195">
        <v>2868973.2217213083</v>
      </c>
      <c r="R27" s="19"/>
      <c r="U27" s="58"/>
      <c r="V27" s="54"/>
    </row>
    <row r="28" spans="1:22" s="3" customFormat="1">
      <c r="A28" s="18"/>
      <c r="B28" s="163" t="s">
        <v>10</v>
      </c>
      <c r="C28" s="191" t="s">
        <v>75</v>
      </c>
      <c r="D28" s="191">
        <v>1624431970</v>
      </c>
      <c r="E28" s="191">
        <v>1456927360</v>
      </c>
      <c r="F28" s="191">
        <v>1681324945</v>
      </c>
      <c r="G28" s="191">
        <v>1729218562</v>
      </c>
      <c r="H28" s="191"/>
      <c r="I28" s="191"/>
      <c r="J28" s="191"/>
      <c r="K28" s="191"/>
      <c r="L28" s="191"/>
      <c r="M28" s="191"/>
      <c r="N28" s="191"/>
      <c r="O28" s="191"/>
      <c r="P28" s="192">
        <v>6491902837</v>
      </c>
      <c r="Q28" s="192">
        <v>9728291.9776699431</v>
      </c>
      <c r="R28" s="19"/>
      <c r="U28" s="58"/>
      <c r="V28" s="54"/>
    </row>
    <row r="29" spans="1:22" ht="14">
      <c r="A29" s="18"/>
      <c r="B29" s="308" t="s">
        <v>147</v>
      </c>
      <c r="C29" s="309"/>
      <c r="D29" s="309"/>
      <c r="E29" s="309"/>
      <c r="F29" s="309"/>
      <c r="G29" s="309"/>
      <c r="H29" s="309"/>
      <c r="I29" s="309"/>
      <c r="J29" s="309"/>
      <c r="K29" s="309"/>
      <c r="L29" s="309"/>
      <c r="M29" s="309"/>
      <c r="N29" s="309"/>
      <c r="O29" s="309"/>
      <c r="P29" s="309"/>
      <c r="Q29" s="310"/>
      <c r="R29" s="20"/>
    </row>
    <row r="30" spans="1:22">
      <c r="A30" s="18"/>
      <c r="B30" s="168" t="s">
        <v>130</v>
      </c>
      <c r="C30" s="191" t="s">
        <v>130</v>
      </c>
      <c r="D30" s="191">
        <v>371170130</v>
      </c>
      <c r="E30" s="191">
        <v>391733215</v>
      </c>
      <c r="F30" s="191">
        <v>371170130</v>
      </c>
      <c r="G30" s="191">
        <v>378111510</v>
      </c>
      <c r="H30" s="191"/>
      <c r="I30" s="191"/>
      <c r="J30" s="191"/>
      <c r="K30" s="191"/>
      <c r="L30" s="191"/>
      <c r="M30" s="191"/>
      <c r="N30" s="191"/>
      <c r="O30" s="191"/>
      <c r="P30" s="191">
        <v>1512184985</v>
      </c>
      <c r="Q30" s="191">
        <v>2267544.2277164236</v>
      </c>
      <c r="R30" s="20"/>
      <c r="U30" s="58"/>
      <c r="V30" s="54"/>
    </row>
    <row r="31" spans="1:22" s="3" customFormat="1">
      <c r="A31" s="18"/>
      <c r="B31" s="169" t="s">
        <v>132</v>
      </c>
      <c r="C31" s="194" t="s">
        <v>132</v>
      </c>
      <c r="D31" s="194">
        <v>1763469047</v>
      </c>
      <c r="E31" s="194">
        <v>1489102655</v>
      </c>
      <c r="F31" s="194">
        <v>1699981591.5</v>
      </c>
      <c r="G31" s="194">
        <v>1577129214.3599999</v>
      </c>
      <c r="H31" s="194"/>
      <c r="I31" s="194"/>
      <c r="J31" s="194"/>
      <c r="K31" s="194"/>
      <c r="L31" s="194"/>
      <c r="M31" s="194"/>
      <c r="N31" s="194"/>
      <c r="O31" s="194"/>
      <c r="P31" s="194">
        <v>6529682507.8599997</v>
      </c>
      <c r="Q31" s="196">
        <v>9782730.5551305152</v>
      </c>
      <c r="R31" s="19"/>
      <c r="U31" s="58"/>
      <c r="V31" s="54"/>
    </row>
    <row r="32" spans="1:22" s="3" customFormat="1">
      <c r="A32" s="18"/>
      <c r="B32" s="170" t="s">
        <v>134</v>
      </c>
      <c r="C32" s="191" t="s">
        <v>134</v>
      </c>
      <c r="D32" s="191">
        <v>2914027694</v>
      </c>
      <c r="E32" s="191">
        <v>3150452867</v>
      </c>
      <c r="F32" s="191">
        <v>2371166736</v>
      </c>
      <c r="G32" s="191">
        <v>2353997136</v>
      </c>
      <c r="H32" s="191"/>
      <c r="I32" s="191"/>
      <c r="J32" s="191"/>
      <c r="K32" s="191"/>
      <c r="L32" s="191"/>
      <c r="M32" s="191"/>
      <c r="N32" s="191"/>
      <c r="O32" s="191"/>
      <c r="P32" s="191">
        <v>10789644433</v>
      </c>
      <c r="Q32" s="193">
        <v>16182735.338032613</v>
      </c>
      <c r="R32" s="19"/>
      <c r="U32" s="58"/>
      <c r="V32" s="54"/>
    </row>
    <row r="33" spans="1:22" s="3" customFormat="1">
      <c r="A33" s="18"/>
      <c r="B33" s="169" t="s">
        <v>136</v>
      </c>
      <c r="C33" s="194" t="s">
        <v>136</v>
      </c>
      <c r="D33" s="194">
        <v>5640913333.1100006</v>
      </c>
      <c r="E33" s="194">
        <v>5767121724.6700001</v>
      </c>
      <c r="F33" s="194">
        <v>5214539931.5500002</v>
      </c>
      <c r="G33" s="194">
        <v>4532912573.6999998</v>
      </c>
      <c r="H33" s="194"/>
      <c r="I33" s="194"/>
      <c r="J33" s="194"/>
      <c r="K33" s="194"/>
      <c r="L33" s="194"/>
      <c r="M33" s="194"/>
      <c r="N33" s="194"/>
      <c r="O33" s="194"/>
      <c r="P33" s="194">
        <v>21155487563.030003</v>
      </c>
      <c r="Q33" s="196">
        <v>31720644.254157372</v>
      </c>
      <c r="R33" s="19"/>
      <c r="U33" s="58"/>
      <c r="V33" s="54"/>
    </row>
    <row r="34" spans="1:22" s="3" customFormat="1">
      <c r="A34" s="18"/>
      <c r="B34" s="168" t="s">
        <v>138</v>
      </c>
      <c r="C34" s="197" t="s">
        <v>138</v>
      </c>
      <c r="D34" s="197">
        <v>1933089160</v>
      </c>
      <c r="E34" s="197">
        <v>2560289019</v>
      </c>
      <c r="F34" s="197">
        <v>939181641</v>
      </c>
      <c r="G34" s="197">
        <v>836763537</v>
      </c>
      <c r="H34" s="197"/>
      <c r="I34" s="197"/>
      <c r="J34" s="197"/>
      <c r="K34" s="197"/>
      <c r="L34" s="197"/>
      <c r="M34" s="197"/>
      <c r="N34" s="197"/>
      <c r="O34" s="197"/>
      <c r="P34" s="197">
        <v>6269323357</v>
      </c>
      <c r="Q34" s="193">
        <v>9416618.4865596369</v>
      </c>
      <c r="R34" s="19"/>
      <c r="U34" s="58"/>
      <c r="V34" s="54"/>
    </row>
    <row r="35" spans="1:22" s="3" customFormat="1">
      <c r="A35" s="18"/>
      <c r="B35" s="169" t="s">
        <v>140</v>
      </c>
      <c r="C35" s="198" t="s">
        <v>140</v>
      </c>
      <c r="D35" s="198">
        <v>1401659625.5699999</v>
      </c>
      <c r="E35" s="198">
        <v>1435796880.5899999</v>
      </c>
      <c r="F35" s="198">
        <v>1459286976.3900001</v>
      </c>
      <c r="G35" s="198">
        <v>1370614987.52</v>
      </c>
      <c r="H35" s="198"/>
      <c r="I35" s="198"/>
      <c r="J35" s="198"/>
      <c r="K35" s="198"/>
      <c r="L35" s="198"/>
      <c r="M35" s="198"/>
      <c r="N35" s="198"/>
      <c r="O35" s="198"/>
      <c r="P35" s="198">
        <v>5667358470.0699997</v>
      </c>
      <c r="Q35" s="196">
        <v>8497200.8590804469</v>
      </c>
      <c r="R35" s="19"/>
      <c r="U35" s="58"/>
      <c r="V35" s="54"/>
    </row>
    <row r="36" spans="1:22" s="3" customFormat="1">
      <c r="A36" s="18"/>
      <c r="B36" s="168" t="s">
        <v>142</v>
      </c>
      <c r="C36" s="191" t="s">
        <v>142</v>
      </c>
      <c r="D36" s="191">
        <v>159575489</v>
      </c>
      <c r="E36" s="191">
        <v>161183317</v>
      </c>
      <c r="F36" s="191">
        <v>200716953</v>
      </c>
      <c r="G36" s="191">
        <v>177367960</v>
      </c>
      <c r="H36" s="191"/>
      <c r="I36" s="191"/>
      <c r="J36" s="191"/>
      <c r="K36" s="191"/>
      <c r="L36" s="191"/>
      <c r="M36" s="191"/>
      <c r="N36" s="191"/>
      <c r="O36" s="191"/>
      <c r="P36" s="191">
        <v>698843719</v>
      </c>
      <c r="Q36" s="193">
        <v>1047660.8998497261</v>
      </c>
      <c r="R36" s="19"/>
      <c r="U36" s="58"/>
      <c r="V36" s="54"/>
    </row>
    <row r="37" spans="1:22">
      <c r="B37" s="109" t="s">
        <v>173</v>
      </c>
      <c r="C37" s="49"/>
      <c r="D37" s="49">
        <v>26759219048</v>
      </c>
      <c r="E37" s="49">
        <v>25462271002</v>
      </c>
      <c r="F37" s="49">
        <v>27651083932</v>
      </c>
      <c r="G37" s="49">
        <v>27931087982</v>
      </c>
      <c r="H37" s="49"/>
      <c r="I37" s="49"/>
      <c r="J37" s="49"/>
      <c r="K37" s="49"/>
      <c r="L37" s="120"/>
      <c r="M37" s="120"/>
      <c r="N37" s="120"/>
      <c r="O37" s="120"/>
      <c r="P37" s="49">
        <v>107803661964</v>
      </c>
      <c r="Q37" s="49">
        <v>161583638.6822854</v>
      </c>
    </row>
    <row r="38" spans="1:22">
      <c r="B38" s="109" t="s">
        <v>149</v>
      </c>
      <c r="C38" s="49"/>
      <c r="D38" s="49">
        <v>14183904478.68</v>
      </c>
      <c r="E38" s="49">
        <v>14955679678.26</v>
      </c>
      <c r="F38" s="49">
        <v>12256043959.439999</v>
      </c>
      <c r="G38" s="49">
        <v>11226896918.58</v>
      </c>
      <c r="H38" s="49"/>
      <c r="I38" s="49"/>
      <c r="J38" s="49"/>
      <c r="K38" s="49"/>
      <c r="L38" s="120"/>
      <c r="M38" s="120"/>
      <c r="N38" s="120"/>
      <c r="O38" s="120"/>
      <c r="P38" s="49">
        <v>52622525034.959999</v>
      </c>
      <c r="Q38" s="49">
        <v>78915134.620526731</v>
      </c>
    </row>
    <row r="39" spans="1:22" s="124" customFormat="1">
      <c r="B39" s="142" t="s">
        <v>177</v>
      </c>
      <c r="C39" s="143"/>
      <c r="D39" s="143">
        <v>40943123526.68</v>
      </c>
      <c r="E39" s="143">
        <v>40417950680.260002</v>
      </c>
      <c r="F39" s="143">
        <v>39907127891.440002</v>
      </c>
      <c r="G39" s="143">
        <v>39157984900.580002</v>
      </c>
      <c r="H39" s="143"/>
      <c r="I39" s="143"/>
      <c r="J39" s="143"/>
      <c r="K39" s="143"/>
      <c r="L39" s="143"/>
      <c r="M39" s="143"/>
      <c r="N39" s="143"/>
      <c r="O39" s="143"/>
      <c r="P39" s="143">
        <v>160426186998.95999</v>
      </c>
      <c r="Q39" s="143">
        <v>240498773.30281213</v>
      </c>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60"/>
  <sheetViews>
    <sheetView showGridLines="0" topLeftCell="A16" zoomScaleNormal="100" zoomScalePageLayoutView="90" workbookViewId="0">
      <selection activeCell="I67" sqref="I67"/>
    </sheetView>
  </sheetViews>
  <sheetFormatPr baseColWidth="10" defaultRowHeight="14.5"/>
  <cols>
    <col min="1" max="1" width="4.1796875" customWidth="1"/>
    <col min="2" max="2" width="19.453125" bestFit="1" customWidth="1"/>
    <col min="3" max="3" width="10.81640625" bestFit="1" customWidth="1"/>
    <col min="4" max="4" width="10.7265625" bestFit="1" customWidth="1"/>
    <col min="5" max="5" width="12.453125" customWidth="1"/>
    <col min="6" max="6" width="12" customWidth="1"/>
    <col min="7" max="9" width="11.1796875" bestFit="1" customWidth="1"/>
    <col min="10" max="10" width="10.81640625" bestFit="1" customWidth="1"/>
    <col min="11" max="11" width="11.1796875" bestFit="1" customWidth="1"/>
    <col min="12" max="14" width="9.54296875" bestFit="1" customWidth="1"/>
    <col min="15" max="15" width="11.179687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4" customFormat="1" ht="22.5" customHeight="1">
      <c r="A8" s="1"/>
      <c r="B8" s="320" t="s">
        <v>32</v>
      </c>
      <c r="C8" s="321"/>
      <c r="D8" s="321"/>
      <c r="E8" s="321"/>
      <c r="F8" s="321"/>
      <c r="G8" s="321"/>
      <c r="H8" s="321"/>
      <c r="I8" s="321"/>
      <c r="J8" s="321"/>
      <c r="K8" s="321"/>
      <c r="L8" s="321"/>
      <c r="M8" s="321"/>
      <c r="N8" s="321"/>
      <c r="O8" s="321"/>
      <c r="P8" s="322"/>
      <c r="Q8" s="26"/>
    </row>
    <row r="9" spans="1:19" s="1" customFormat="1" ht="11.25" customHeight="1">
      <c r="B9" s="113" t="s">
        <v>6</v>
      </c>
      <c r="C9" s="28" t="s">
        <v>19</v>
      </c>
      <c r="D9" s="28" t="s">
        <v>20</v>
      </c>
      <c r="E9" s="28" t="s">
        <v>21</v>
      </c>
      <c r="F9" s="28" t="s">
        <v>22</v>
      </c>
      <c r="G9" s="28" t="s">
        <v>23</v>
      </c>
      <c r="H9" s="28" t="s">
        <v>24</v>
      </c>
      <c r="I9" s="28" t="s">
        <v>25</v>
      </c>
      <c r="J9" s="28" t="s">
        <v>26</v>
      </c>
      <c r="K9" s="28" t="s">
        <v>27</v>
      </c>
      <c r="L9" s="28" t="s">
        <v>46</v>
      </c>
      <c r="M9" s="28" t="s">
        <v>47</v>
      </c>
      <c r="N9" s="28" t="s">
        <v>48</v>
      </c>
      <c r="O9" s="28" t="s">
        <v>16</v>
      </c>
      <c r="P9" s="114" t="s">
        <v>17</v>
      </c>
      <c r="Q9" s="20"/>
    </row>
    <row r="10" spans="1:19" s="4" customFormat="1" ht="14">
      <c r="A10" s="1"/>
      <c r="B10" s="317" t="s">
        <v>171</v>
      </c>
      <c r="C10" s="318"/>
      <c r="D10" s="318"/>
      <c r="E10" s="318"/>
      <c r="F10" s="318"/>
      <c r="G10" s="318"/>
      <c r="H10" s="318"/>
      <c r="I10" s="318"/>
      <c r="J10" s="318"/>
      <c r="K10" s="318"/>
      <c r="L10" s="318"/>
      <c r="M10" s="318"/>
      <c r="N10" s="318"/>
      <c r="O10" s="318"/>
      <c r="P10" s="319"/>
      <c r="Q10" s="26"/>
    </row>
    <row r="11" spans="1:19" s="4" customFormat="1" ht="10">
      <c r="A11" s="1"/>
      <c r="B11" s="161" t="s">
        <v>185</v>
      </c>
      <c r="C11" s="158">
        <v>85467626</v>
      </c>
      <c r="D11" s="158">
        <v>83714589.599999994</v>
      </c>
      <c r="E11" s="158">
        <v>81793370.400000006</v>
      </c>
      <c r="F11" s="158">
        <v>85598005.400000006</v>
      </c>
      <c r="G11" s="158"/>
      <c r="H11" s="158"/>
      <c r="I11" s="158"/>
      <c r="J11" s="158"/>
      <c r="K11" s="158"/>
      <c r="L11" s="158"/>
      <c r="M11" s="158"/>
      <c r="N11" s="158"/>
      <c r="O11" s="158">
        <v>336573591.39999998</v>
      </c>
      <c r="P11" s="158">
        <v>504548.60610746313</v>
      </c>
      <c r="Q11" s="26"/>
    </row>
    <row r="12" spans="1:19" s="1" customFormat="1" ht="7">
      <c r="B12" s="160" t="s">
        <v>125</v>
      </c>
      <c r="C12" s="154">
        <v>141161395.80000001</v>
      </c>
      <c r="D12" s="154">
        <v>149792390.40000001</v>
      </c>
      <c r="E12" s="154">
        <v>173211824.80000001</v>
      </c>
      <c r="F12" s="154">
        <v>166159309.40000001</v>
      </c>
      <c r="G12" s="154"/>
      <c r="H12" s="154"/>
      <c r="I12" s="154"/>
      <c r="J12" s="154"/>
      <c r="K12" s="154"/>
      <c r="L12" s="154"/>
      <c r="M12" s="154"/>
      <c r="N12" s="154"/>
      <c r="O12" s="154">
        <v>630324920.4000001</v>
      </c>
      <c r="P12" s="154">
        <v>945117.90561935306</v>
      </c>
      <c r="Q12" s="20"/>
    </row>
    <row r="13" spans="1:19" s="3" customFormat="1" ht="7">
      <c r="A13" s="1"/>
      <c r="B13" s="161" t="s">
        <v>1</v>
      </c>
      <c r="C13" s="158">
        <v>319663400.19999999</v>
      </c>
      <c r="D13" s="158">
        <v>274709506</v>
      </c>
      <c r="E13" s="158">
        <v>339018274.60000002</v>
      </c>
      <c r="F13" s="158">
        <v>338804305.19999999</v>
      </c>
      <c r="G13" s="158"/>
      <c r="H13" s="158"/>
      <c r="I13" s="158"/>
      <c r="J13" s="158"/>
      <c r="K13" s="158"/>
      <c r="L13" s="158"/>
      <c r="M13" s="158"/>
      <c r="N13" s="158"/>
      <c r="O13" s="158">
        <v>1272195486</v>
      </c>
      <c r="P13" s="158">
        <v>1906111.2616304292</v>
      </c>
      <c r="Q13" s="19"/>
      <c r="R13" s="1"/>
      <c r="S13" s="1"/>
    </row>
    <row r="14" spans="1:19" s="3" customFormat="1" ht="7">
      <c r="A14" s="1"/>
      <c r="B14" s="162" t="s">
        <v>49</v>
      </c>
      <c r="C14" s="154">
        <v>143443371.19999999</v>
      </c>
      <c r="D14" s="154">
        <v>130086402.2</v>
      </c>
      <c r="E14" s="154">
        <v>147733751.19999999</v>
      </c>
      <c r="F14" s="154">
        <v>151433810.40000001</v>
      </c>
      <c r="G14" s="154"/>
      <c r="H14" s="154"/>
      <c r="I14" s="154"/>
      <c r="J14" s="154"/>
      <c r="K14" s="154"/>
      <c r="L14" s="154"/>
      <c r="M14" s="154"/>
      <c r="N14" s="154"/>
      <c r="O14" s="154">
        <v>572697335</v>
      </c>
      <c r="P14" s="154">
        <v>858239.3524105465</v>
      </c>
      <c r="Q14" s="19"/>
      <c r="R14" s="1"/>
      <c r="S14" s="1"/>
    </row>
    <row r="15" spans="1:19" s="3" customFormat="1" ht="7">
      <c r="A15" s="1"/>
      <c r="B15" s="161" t="s">
        <v>152</v>
      </c>
      <c r="C15" s="158">
        <v>60442358.799999997</v>
      </c>
      <c r="D15" s="158">
        <v>50665351.799999997</v>
      </c>
      <c r="E15" s="158">
        <v>71573419.400000006</v>
      </c>
      <c r="F15" s="158">
        <v>70186747.599999994</v>
      </c>
      <c r="G15" s="158"/>
      <c r="H15" s="158"/>
      <c r="I15" s="158"/>
      <c r="J15" s="158"/>
      <c r="K15" s="158"/>
      <c r="L15" s="158"/>
      <c r="M15" s="158"/>
      <c r="N15" s="158"/>
      <c r="O15" s="158">
        <v>252867877.59999999</v>
      </c>
      <c r="P15" s="158">
        <v>378831.8846785113</v>
      </c>
      <c r="Q15" s="19"/>
      <c r="R15" s="1"/>
      <c r="S15" s="1"/>
    </row>
    <row r="16" spans="1:19" s="3" customFormat="1" ht="7">
      <c r="A16" s="1"/>
      <c r="B16" s="160" t="s">
        <v>18</v>
      </c>
      <c r="C16" s="154">
        <v>149732371.40000001</v>
      </c>
      <c r="D16" s="154">
        <v>157080048.59999999</v>
      </c>
      <c r="E16" s="154">
        <v>135061740.19999999</v>
      </c>
      <c r="F16" s="154">
        <v>122620686.8</v>
      </c>
      <c r="G16" s="154"/>
      <c r="H16" s="154"/>
      <c r="I16" s="154"/>
      <c r="J16" s="154"/>
      <c r="K16" s="154"/>
      <c r="L16" s="154"/>
      <c r="M16" s="154"/>
      <c r="N16" s="154"/>
      <c r="O16" s="154">
        <v>564494847</v>
      </c>
      <c r="P16" s="154">
        <v>846506.71963962796</v>
      </c>
      <c r="Q16" s="19"/>
      <c r="R16" s="1"/>
      <c r="S16" s="1"/>
    </row>
    <row r="17" spans="1:19" s="3" customFormat="1" ht="7">
      <c r="A17" s="1"/>
      <c r="B17" s="161" t="s">
        <v>76</v>
      </c>
      <c r="C17" s="158">
        <v>494652209.60000002</v>
      </c>
      <c r="D17" s="158">
        <v>481381959.60000002</v>
      </c>
      <c r="E17" s="158">
        <v>470056370.19999999</v>
      </c>
      <c r="F17" s="158">
        <v>579656023</v>
      </c>
      <c r="G17" s="158"/>
      <c r="H17" s="158"/>
      <c r="I17" s="158"/>
      <c r="J17" s="158"/>
      <c r="K17" s="158"/>
      <c r="L17" s="158"/>
      <c r="M17" s="158"/>
      <c r="N17" s="158"/>
      <c r="O17" s="158">
        <v>2025746562.4000001</v>
      </c>
      <c r="P17" s="158">
        <v>3036610.0774735874</v>
      </c>
      <c r="Q17" s="19"/>
      <c r="R17" s="1"/>
      <c r="S17" s="1"/>
    </row>
    <row r="18" spans="1:19" s="3" customFormat="1" ht="7">
      <c r="A18" s="1"/>
      <c r="B18" s="160" t="s">
        <v>126</v>
      </c>
      <c r="C18" s="154">
        <v>1134130312.8</v>
      </c>
      <c r="D18" s="154">
        <v>1091137329.4000001</v>
      </c>
      <c r="E18" s="154">
        <v>1131359243</v>
      </c>
      <c r="F18" s="154">
        <v>1119973051.5999999</v>
      </c>
      <c r="G18" s="154"/>
      <c r="H18" s="154"/>
      <c r="I18" s="154"/>
      <c r="J18" s="154"/>
      <c r="K18" s="154"/>
      <c r="L18" s="154"/>
      <c r="M18" s="154"/>
      <c r="N18" s="154"/>
      <c r="O18" s="154">
        <v>4476599936.7999992</v>
      </c>
      <c r="P18" s="154">
        <v>6710216.6729538636</v>
      </c>
      <c r="Q18" s="19"/>
      <c r="R18" s="1"/>
      <c r="S18" s="1"/>
    </row>
    <row r="19" spans="1:19" s="3" customFormat="1" ht="7">
      <c r="A19" s="1"/>
      <c r="B19" s="161" t="s">
        <v>2</v>
      </c>
      <c r="C19" s="158">
        <v>84287212.200000003</v>
      </c>
      <c r="D19" s="158">
        <v>73712961.400000006</v>
      </c>
      <c r="E19" s="158">
        <v>80563658.799999997</v>
      </c>
      <c r="F19" s="158">
        <v>77856671.400000006</v>
      </c>
      <c r="G19" s="158"/>
      <c r="H19" s="158"/>
      <c r="I19" s="158"/>
      <c r="J19" s="158"/>
      <c r="K19" s="158"/>
      <c r="L19" s="158"/>
      <c r="M19" s="158"/>
      <c r="N19" s="158"/>
      <c r="O19" s="158">
        <v>316420503.80000007</v>
      </c>
      <c r="P19" s="158">
        <v>474124.74069106841</v>
      </c>
      <c r="Q19" s="19"/>
      <c r="R19" s="1"/>
      <c r="S19" s="1"/>
    </row>
    <row r="20" spans="1:19" s="3" customFormat="1" ht="7">
      <c r="A20" s="1"/>
      <c r="B20" s="163" t="s">
        <v>3</v>
      </c>
      <c r="C20" s="154">
        <v>146757005.40000001</v>
      </c>
      <c r="D20" s="154">
        <v>149941490.59999999</v>
      </c>
      <c r="E20" s="154">
        <v>164446621.19999999</v>
      </c>
      <c r="F20" s="154">
        <v>149185487.80000001</v>
      </c>
      <c r="G20" s="154"/>
      <c r="H20" s="154"/>
      <c r="I20" s="154"/>
      <c r="J20" s="154"/>
      <c r="K20" s="154"/>
      <c r="L20" s="154"/>
      <c r="M20" s="154"/>
      <c r="N20" s="154"/>
      <c r="O20" s="154">
        <v>610330605</v>
      </c>
      <c r="P20" s="154">
        <v>915049.05093804072</v>
      </c>
      <c r="Q20" s="19"/>
      <c r="R20" s="1"/>
      <c r="S20" s="1"/>
    </row>
    <row r="21" spans="1:19" s="3" customFormat="1" ht="7">
      <c r="A21" s="1"/>
      <c r="B21" s="164" t="s">
        <v>127</v>
      </c>
      <c r="C21" s="158">
        <v>518590514.39999998</v>
      </c>
      <c r="D21" s="158">
        <v>478992055</v>
      </c>
      <c r="E21" s="158">
        <v>532030204.60000002</v>
      </c>
      <c r="F21" s="158">
        <v>539567170</v>
      </c>
      <c r="G21" s="158"/>
      <c r="H21" s="158"/>
      <c r="I21" s="158"/>
      <c r="J21" s="158"/>
      <c r="K21" s="158"/>
      <c r="L21" s="158"/>
      <c r="M21" s="158"/>
      <c r="N21" s="158"/>
      <c r="O21" s="158">
        <v>2069179944</v>
      </c>
      <c r="P21" s="158">
        <v>3101077.3088760278</v>
      </c>
      <c r="Q21" s="19"/>
      <c r="R21" s="1"/>
      <c r="S21" s="1"/>
    </row>
    <row r="22" spans="1:19" s="3" customFormat="1" ht="7">
      <c r="A22" s="1"/>
      <c r="B22" s="163" t="s">
        <v>7</v>
      </c>
      <c r="C22" s="154">
        <v>73122659.200000003</v>
      </c>
      <c r="D22" s="154">
        <v>64591902.799999997</v>
      </c>
      <c r="E22" s="154">
        <v>69176572.799999997</v>
      </c>
      <c r="F22" s="154">
        <v>74250166.200000003</v>
      </c>
      <c r="G22" s="154"/>
      <c r="H22" s="154"/>
      <c r="I22" s="154"/>
      <c r="J22" s="154"/>
      <c r="K22" s="154"/>
      <c r="L22" s="154"/>
      <c r="M22" s="154"/>
      <c r="N22" s="154"/>
      <c r="O22" s="154">
        <v>281141301</v>
      </c>
      <c r="P22" s="154">
        <v>421278.76991764555</v>
      </c>
      <c r="Q22" s="19"/>
      <c r="R22" s="1"/>
      <c r="S22" s="1"/>
    </row>
    <row r="23" spans="1:19" s="3" customFormat="1" ht="7">
      <c r="A23" s="1"/>
      <c r="B23" s="164" t="s">
        <v>8</v>
      </c>
      <c r="C23" s="158">
        <v>264992769.80000001</v>
      </c>
      <c r="D23" s="158">
        <v>266618398.59999999</v>
      </c>
      <c r="E23" s="158">
        <v>346046173</v>
      </c>
      <c r="F23" s="158">
        <v>324890562.19999999</v>
      </c>
      <c r="G23" s="158"/>
      <c r="H23" s="158"/>
      <c r="I23" s="158"/>
      <c r="J23" s="158"/>
      <c r="K23" s="158"/>
      <c r="L23" s="158"/>
      <c r="M23" s="158"/>
      <c r="N23" s="158"/>
      <c r="O23" s="158">
        <v>1202547903.5999999</v>
      </c>
      <c r="P23" s="158">
        <v>1802713.9623442073</v>
      </c>
      <c r="Q23" s="19"/>
      <c r="R23" s="1"/>
      <c r="S23" s="1"/>
    </row>
    <row r="24" spans="1:19" s="3" customFormat="1" ht="7">
      <c r="A24" s="1"/>
      <c r="B24" s="163" t="s">
        <v>9</v>
      </c>
      <c r="C24" s="154">
        <v>193407055.40000001</v>
      </c>
      <c r="D24" s="154">
        <v>185177046.80000001</v>
      </c>
      <c r="E24" s="154">
        <v>200977967.40000001</v>
      </c>
      <c r="F24" s="154">
        <v>186788266.59999999</v>
      </c>
      <c r="G24" s="154"/>
      <c r="H24" s="154"/>
      <c r="I24" s="154"/>
      <c r="J24" s="154"/>
      <c r="K24" s="154"/>
      <c r="L24" s="154"/>
      <c r="M24" s="154"/>
      <c r="N24" s="154"/>
      <c r="O24" s="154">
        <v>766350336.20000005</v>
      </c>
      <c r="P24" s="154">
        <v>1148694.1923704548</v>
      </c>
      <c r="Q24" s="19"/>
      <c r="R24" s="1"/>
      <c r="S24" s="1"/>
    </row>
    <row r="25" spans="1:19" s="3" customFormat="1" ht="7">
      <c r="A25" s="1"/>
      <c r="B25" s="165" t="s">
        <v>128</v>
      </c>
      <c r="C25" s="158">
        <v>126997552</v>
      </c>
      <c r="D25" s="158">
        <v>123973132.8</v>
      </c>
      <c r="E25" s="158">
        <v>133946903.40000001</v>
      </c>
      <c r="F25" s="158">
        <v>132770132.40000001</v>
      </c>
      <c r="G25" s="158"/>
      <c r="H25" s="158"/>
      <c r="I25" s="158"/>
      <c r="J25" s="158"/>
      <c r="K25" s="158"/>
      <c r="L25" s="158"/>
      <c r="M25" s="158"/>
      <c r="N25" s="158"/>
      <c r="O25" s="158">
        <v>517687720.60000002</v>
      </c>
      <c r="P25" s="158">
        <v>776020.91584170447</v>
      </c>
      <c r="Q25" s="19"/>
      <c r="R25" s="1"/>
      <c r="S25" s="1"/>
    </row>
    <row r="26" spans="1:19" s="3" customFormat="1" ht="7">
      <c r="A26" s="1"/>
      <c r="B26" s="163" t="s">
        <v>90</v>
      </c>
      <c r="C26" s="154">
        <v>62896224.399999999</v>
      </c>
      <c r="D26" s="154">
        <v>69839363.599999994</v>
      </c>
      <c r="E26" s="154">
        <v>59823483.399999999</v>
      </c>
      <c r="F26" s="154">
        <v>55554725.399999999</v>
      </c>
      <c r="G26" s="154"/>
      <c r="H26" s="154"/>
      <c r="I26" s="154"/>
      <c r="J26" s="154"/>
      <c r="K26" s="154"/>
      <c r="L26" s="154"/>
      <c r="M26" s="154"/>
      <c r="N26" s="154"/>
      <c r="O26" s="154">
        <v>248113796.80000001</v>
      </c>
      <c r="P26" s="154">
        <v>372149.4243752645</v>
      </c>
      <c r="Q26" s="19"/>
      <c r="R26" s="1"/>
      <c r="S26" s="1"/>
    </row>
    <row r="27" spans="1:19" s="3" customFormat="1" ht="7">
      <c r="A27" s="1"/>
      <c r="B27" s="165" t="s">
        <v>88</v>
      </c>
      <c r="C27" s="158">
        <v>82758103.599999994</v>
      </c>
      <c r="D27" s="158">
        <v>69120250</v>
      </c>
      <c r="E27" s="158">
        <v>77817239</v>
      </c>
      <c r="F27" s="158">
        <v>92155948.799999997</v>
      </c>
      <c r="G27" s="158"/>
      <c r="H27" s="158"/>
      <c r="I27" s="158"/>
      <c r="J27" s="158"/>
      <c r="K27" s="158"/>
      <c r="L27" s="158"/>
      <c r="M27" s="158"/>
      <c r="N27" s="158"/>
      <c r="O27" s="158">
        <v>321851541.39999998</v>
      </c>
      <c r="P27" s="158">
        <v>482180.37373408012</v>
      </c>
      <c r="Q27" s="19"/>
      <c r="R27" s="1"/>
      <c r="S27" s="1"/>
    </row>
    <row r="28" spans="1:19" s="3" customFormat="1" ht="7">
      <c r="A28" s="1"/>
      <c r="B28" s="163" t="s">
        <v>10</v>
      </c>
      <c r="C28" s="154">
        <v>257451991.19999999</v>
      </c>
      <c r="D28" s="154">
        <v>230904622</v>
      </c>
      <c r="E28" s="154">
        <v>266468810.59999999</v>
      </c>
      <c r="F28" s="154">
        <v>272606220.39999998</v>
      </c>
      <c r="G28" s="154"/>
      <c r="H28" s="154"/>
      <c r="I28" s="154"/>
      <c r="J28" s="154"/>
      <c r="K28" s="154"/>
      <c r="L28" s="154"/>
      <c r="M28" s="154"/>
      <c r="N28" s="154"/>
      <c r="O28" s="154">
        <v>1027431644.1999999</v>
      </c>
      <c r="P28" s="154">
        <v>1539634.3608202217</v>
      </c>
      <c r="Q28" s="19"/>
      <c r="R28" s="1"/>
      <c r="S28" s="1"/>
    </row>
    <row r="29" spans="1:19" s="3" customFormat="1" ht="7">
      <c r="A29" s="1"/>
      <c r="B29" s="53" t="s">
        <v>0</v>
      </c>
      <c r="C29" s="53">
        <v>4339954133.4000006</v>
      </c>
      <c r="D29" s="53">
        <v>4131438801.2000008</v>
      </c>
      <c r="E29" s="53">
        <v>4481105628.000001</v>
      </c>
      <c r="F29" s="53">
        <v>4540057290.5999994</v>
      </c>
      <c r="G29" s="53"/>
      <c r="H29" s="53"/>
      <c r="I29" s="53"/>
      <c r="J29" s="53"/>
      <c r="K29" s="53"/>
      <c r="L29" s="53"/>
      <c r="M29" s="53"/>
      <c r="N29" s="53"/>
      <c r="O29" s="53">
        <v>17492555853.199997</v>
      </c>
      <c r="P29" s="53">
        <v>26219105.5804221</v>
      </c>
      <c r="Q29" s="19"/>
      <c r="R29" s="1"/>
      <c r="S29" s="1"/>
    </row>
    <row r="30" spans="1:19" s="3" customFormat="1" ht="18" customHeight="1">
      <c r="A30" s="1"/>
      <c r="B30" s="53" t="s">
        <v>5</v>
      </c>
      <c r="C30" s="53">
        <v>6409999.3108439445</v>
      </c>
      <c r="D30" s="53">
        <v>6295046.1697394503</v>
      </c>
      <c r="E30" s="53">
        <v>6711457.0273184776</v>
      </c>
      <c r="F30" s="53">
        <v>6802603.0725202272</v>
      </c>
      <c r="G30" s="53"/>
      <c r="H30" s="53"/>
      <c r="I30" s="53"/>
      <c r="J30" s="53"/>
      <c r="K30" s="53"/>
      <c r="L30" s="53"/>
      <c r="M30" s="53"/>
      <c r="N30" s="53"/>
      <c r="O30" s="53">
        <v>26219105.5804221</v>
      </c>
      <c r="P30" s="53"/>
      <c r="Q30" s="19"/>
      <c r="R30" s="1"/>
      <c r="S30" s="1"/>
    </row>
    <row r="31" spans="1:19" s="1" customFormat="1" ht="18" customHeight="1">
      <c r="B31" s="53" t="s">
        <v>15</v>
      </c>
      <c r="C31" s="134">
        <v>677.06</v>
      </c>
      <c r="D31" s="134">
        <v>656.3</v>
      </c>
      <c r="E31" s="134">
        <v>667.68</v>
      </c>
      <c r="F31" s="134">
        <v>667.4</v>
      </c>
      <c r="G31" s="134"/>
      <c r="H31" s="134"/>
      <c r="I31" s="134"/>
      <c r="J31" s="134"/>
      <c r="K31" s="134"/>
      <c r="L31" s="134"/>
      <c r="M31" s="134"/>
      <c r="N31" s="134"/>
      <c r="O31" s="53"/>
      <c r="P31" s="53"/>
      <c r="Q31" s="20"/>
    </row>
    <row r="32" spans="1:19" s="1" customFormat="1" ht="16.5" customHeight="1">
      <c r="B32" s="5"/>
      <c r="C32" s="6"/>
      <c r="D32" s="6"/>
      <c r="E32" s="6"/>
      <c r="F32" s="6"/>
      <c r="G32" s="6"/>
      <c r="H32" s="6"/>
      <c r="I32" s="6"/>
      <c r="J32" s="6"/>
      <c r="K32" s="6"/>
      <c r="L32" s="6"/>
      <c r="M32" s="6"/>
      <c r="N32" s="6"/>
      <c r="O32" s="7"/>
      <c r="P32" s="6"/>
      <c r="Q32" s="21"/>
    </row>
    <row r="33" spans="1:19" s="1" customFormat="1" ht="14">
      <c r="B33" s="290" t="s">
        <v>28</v>
      </c>
      <c r="C33" s="323"/>
      <c r="D33" s="323"/>
      <c r="E33" s="323"/>
      <c r="F33" s="323"/>
      <c r="G33" s="323"/>
      <c r="H33" s="323"/>
      <c r="I33" s="323"/>
      <c r="J33" s="323"/>
      <c r="K33" s="323"/>
      <c r="L33" s="323"/>
      <c r="M33" s="323"/>
      <c r="N33" s="323"/>
      <c r="O33" s="323"/>
      <c r="P33" s="324"/>
      <c r="Q33" s="6"/>
    </row>
    <row r="34" spans="1:19" s="1" customFormat="1" ht="10">
      <c r="B34" s="110" t="s">
        <v>6</v>
      </c>
      <c r="C34" s="30" t="s">
        <v>19</v>
      </c>
      <c r="D34" s="30" t="s">
        <v>20</v>
      </c>
      <c r="E34" s="30" t="s">
        <v>21</v>
      </c>
      <c r="F34" s="30" t="s">
        <v>22</v>
      </c>
      <c r="G34" s="30" t="s">
        <v>23</v>
      </c>
      <c r="H34" s="30" t="s">
        <v>24</v>
      </c>
      <c r="I34" s="30" t="s">
        <v>25</v>
      </c>
      <c r="J34" s="30" t="s">
        <v>26</v>
      </c>
      <c r="K34" s="30" t="s">
        <v>27</v>
      </c>
      <c r="L34" s="28" t="s">
        <v>46</v>
      </c>
      <c r="M34" s="28" t="s">
        <v>47</v>
      </c>
      <c r="N34" s="28" t="s">
        <v>48</v>
      </c>
      <c r="O34" s="30" t="s">
        <v>16</v>
      </c>
      <c r="P34" s="111" t="s">
        <v>17</v>
      </c>
      <c r="Q34" s="20"/>
    </row>
    <row r="35" spans="1:19" s="1" customFormat="1" ht="22.5" customHeight="1">
      <c r="B35" s="317" t="s">
        <v>171</v>
      </c>
      <c r="C35" s="318"/>
      <c r="D35" s="318"/>
      <c r="E35" s="318"/>
      <c r="F35" s="318"/>
      <c r="G35" s="318"/>
      <c r="H35" s="318"/>
      <c r="I35" s="318"/>
      <c r="J35" s="318"/>
      <c r="K35" s="318"/>
      <c r="L35" s="318"/>
      <c r="M35" s="318"/>
      <c r="N35" s="318"/>
      <c r="O35" s="318"/>
      <c r="P35" s="319"/>
      <c r="Q35" s="20"/>
    </row>
    <row r="36" spans="1:19" s="1" customFormat="1" ht="7">
      <c r="B36" s="161" t="s">
        <v>185</v>
      </c>
      <c r="C36" s="158">
        <v>81194244.74789916</v>
      </c>
      <c r="D36" s="158">
        <v>79528860.10084033</v>
      </c>
      <c r="E36" s="158">
        <v>77703701.899159655</v>
      </c>
      <c r="F36" s="158">
        <v>81318105.109243691</v>
      </c>
      <c r="G36" s="158"/>
      <c r="H36" s="158"/>
      <c r="I36" s="158"/>
      <c r="J36" s="158"/>
      <c r="K36" s="158"/>
      <c r="L36" s="158"/>
      <c r="M36" s="158"/>
      <c r="N36" s="158"/>
      <c r="O36" s="158">
        <v>319744911.85714287</v>
      </c>
      <c r="P36" s="158">
        <v>479321.17584123794</v>
      </c>
      <c r="Q36" s="20"/>
    </row>
    <row r="37" spans="1:19" s="1" customFormat="1" ht="7">
      <c r="B37" s="160" t="s">
        <v>125</v>
      </c>
      <c r="C37" s="154">
        <v>138250851.65546218</v>
      </c>
      <c r="D37" s="154">
        <v>146703887.47058824</v>
      </c>
      <c r="E37" s="154">
        <v>169640447.01680672</v>
      </c>
      <c r="F37" s="154">
        <v>163068672.89075628</v>
      </c>
      <c r="G37" s="154"/>
      <c r="H37" s="154"/>
      <c r="I37" s="154"/>
      <c r="J37" s="154"/>
      <c r="K37" s="154"/>
      <c r="L37" s="154"/>
      <c r="M37" s="154"/>
      <c r="N37" s="154"/>
      <c r="O37" s="154">
        <v>617663859.03361344</v>
      </c>
      <c r="P37" s="154">
        <v>926133.37892311753</v>
      </c>
      <c r="Q37" s="20"/>
    </row>
    <row r="38" spans="1:19" s="1" customFormat="1" ht="7">
      <c r="B38" s="161" t="s">
        <v>1</v>
      </c>
      <c r="C38" s="158">
        <v>319663400.10084033</v>
      </c>
      <c r="D38" s="158">
        <v>274709505.9579832</v>
      </c>
      <c r="E38" s="158">
        <v>339018274.43697476</v>
      </c>
      <c r="F38" s="158">
        <v>327756522.58823526</v>
      </c>
      <c r="G38" s="158"/>
      <c r="H38" s="158"/>
      <c r="I38" s="158"/>
      <c r="J38" s="158"/>
      <c r="K38" s="158"/>
      <c r="L38" s="158"/>
      <c r="M38" s="158"/>
      <c r="N38" s="158"/>
      <c r="O38" s="158">
        <v>1261147703.0840335</v>
      </c>
      <c r="P38" s="158">
        <v>1889557.796069755</v>
      </c>
      <c r="Q38" s="20"/>
    </row>
    <row r="39" spans="1:19" s="3" customFormat="1" ht="7">
      <c r="A39" s="1"/>
      <c r="B39" s="162" t="s">
        <v>49</v>
      </c>
      <c r="C39" s="154">
        <v>147002376.03361344</v>
      </c>
      <c r="D39" s="154">
        <v>133314004.37815125</v>
      </c>
      <c r="E39" s="154">
        <v>151399205.47058824</v>
      </c>
      <c r="F39" s="154">
        <v>155526616.02521008</v>
      </c>
      <c r="G39" s="154"/>
      <c r="H39" s="154"/>
      <c r="I39" s="154"/>
      <c r="J39" s="154"/>
      <c r="K39" s="154"/>
      <c r="L39" s="154"/>
      <c r="M39" s="154"/>
      <c r="N39" s="154"/>
      <c r="O39" s="154">
        <v>587242201.90756297</v>
      </c>
      <c r="P39" s="154">
        <v>880036.08575473039</v>
      </c>
      <c r="Q39" s="19"/>
      <c r="R39" s="1"/>
      <c r="S39" s="1"/>
    </row>
    <row r="40" spans="1:19" s="3" customFormat="1" ht="7">
      <c r="A40" s="1"/>
      <c r="B40" s="161" t="s">
        <v>152</v>
      </c>
      <c r="C40" s="158">
        <v>57420240.882352933</v>
      </c>
      <c r="D40" s="158">
        <v>48132084.176470585</v>
      </c>
      <c r="E40" s="158">
        <v>67994748.521008402</v>
      </c>
      <c r="F40" s="158">
        <v>66677410.184873946</v>
      </c>
      <c r="G40" s="158"/>
      <c r="H40" s="158"/>
      <c r="I40" s="158"/>
      <c r="J40" s="158"/>
      <c r="K40" s="158"/>
      <c r="L40" s="158"/>
      <c r="M40" s="158"/>
      <c r="N40" s="158"/>
      <c r="O40" s="158">
        <v>240224483.76470587</v>
      </c>
      <c r="P40" s="158">
        <v>359890.29051018611</v>
      </c>
      <c r="Q40" s="19"/>
      <c r="R40" s="1"/>
      <c r="S40" s="1"/>
    </row>
    <row r="41" spans="1:19" s="3" customFormat="1" ht="7">
      <c r="A41" s="1"/>
      <c r="B41" s="160" t="s">
        <v>18</v>
      </c>
      <c r="C41" s="154">
        <v>142245752.85714284</v>
      </c>
      <c r="D41" s="154">
        <v>149226046.14285713</v>
      </c>
      <c r="E41" s="154">
        <v>128308653.15966386</v>
      </c>
      <c r="F41" s="154">
        <v>116489652.38655461</v>
      </c>
      <c r="G41" s="154"/>
      <c r="H41" s="154"/>
      <c r="I41" s="154"/>
      <c r="J41" s="154"/>
      <c r="K41" s="154"/>
      <c r="L41" s="154"/>
      <c r="M41" s="154"/>
      <c r="N41" s="154"/>
      <c r="O41" s="154">
        <v>536270104.54621845</v>
      </c>
      <c r="P41" s="154">
        <v>804181.38350089628</v>
      </c>
      <c r="Q41" s="19"/>
      <c r="R41" s="1"/>
      <c r="S41" s="1"/>
    </row>
    <row r="42" spans="1:19" s="3" customFormat="1" ht="7">
      <c r="A42" s="1"/>
      <c r="B42" s="161" t="s">
        <v>76</v>
      </c>
      <c r="C42" s="158">
        <v>469919599.10084033</v>
      </c>
      <c r="D42" s="158">
        <v>457312861.68067223</v>
      </c>
      <c r="E42" s="158">
        <v>446553551.73949575</v>
      </c>
      <c r="F42" s="158">
        <v>550673221.87394953</v>
      </c>
      <c r="G42" s="158"/>
      <c r="H42" s="158"/>
      <c r="I42" s="158"/>
      <c r="J42" s="158"/>
      <c r="K42" s="158"/>
      <c r="L42" s="158"/>
      <c r="M42" s="158"/>
      <c r="N42" s="158"/>
      <c r="O42" s="158">
        <v>1924459234.3949578</v>
      </c>
      <c r="P42" s="158">
        <v>2884779.5737740709</v>
      </c>
      <c r="Q42" s="19"/>
      <c r="R42" s="1"/>
      <c r="S42" s="1"/>
    </row>
    <row r="43" spans="1:19" s="3" customFormat="1" ht="7">
      <c r="A43" s="1"/>
      <c r="B43" s="160" t="s">
        <v>126</v>
      </c>
      <c r="C43" s="154">
        <v>1110647421.4621849</v>
      </c>
      <c r="D43" s="154">
        <v>1068639652.4705882</v>
      </c>
      <c r="E43" s="154">
        <v>1108032248.210084</v>
      </c>
      <c r="F43" s="154">
        <v>1093498868.3193276</v>
      </c>
      <c r="G43" s="154"/>
      <c r="H43" s="154"/>
      <c r="I43" s="154"/>
      <c r="J43" s="154"/>
      <c r="K43" s="154"/>
      <c r="L43" s="154"/>
      <c r="M43" s="154"/>
      <c r="N43" s="154"/>
      <c r="O43" s="154">
        <v>4380818190.4621849</v>
      </c>
      <c r="P43" s="154">
        <v>6566648.4631083207</v>
      </c>
      <c r="Q43" s="19"/>
      <c r="R43" s="1"/>
      <c r="S43" s="1"/>
    </row>
    <row r="44" spans="1:19" s="3" customFormat="1" ht="7">
      <c r="A44" s="1"/>
      <c r="B44" s="161" t="s">
        <v>2</v>
      </c>
      <c r="C44" s="158">
        <v>85456618.689075619</v>
      </c>
      <c r="D44" s="158">
        <v>74735659.84873949</v>
      </c>
      <c r="E44" s="158">
        <v>81681404.268907562</v>
      </c>
      <c r="F44" s="158">
        <v>77045664.361344531</v>
      </c>
      <c r="G44" s="158"/>
      <c r="H44" s="158"/>
      <c r="I44" s="158"/>
      <c r="J44" s="158"/>
      <c r="K44" s="158"/>
      <c r="L44" s="158"/>
      <c r="M44" s="158"/>
      <c r="N44" s="158"/>
      <c r="O44" s="158">
        <v>318919347.16806716</v>
      </c>
      <c r="P44" s="158">
        <v>477869.10229737387</v>
      </c>
      <c r="Q44" s="19"/>
      <c r="R44" s="1"/>
      <c r="S44" s="1"/>
    </row>
    <row r="45" spans="1:19" s="3" customFormat="1" ht="7">
      <c r="A45" s="1"/>
      <c r="B45" s="163" t="s">
        <v>3</v>
      </c>
      <c r="C45" s="154">
        <v>148003349.5210084</v>
      </c>
      <c r="D45" s="154">
        <v>151214879.12605041</v>
      </c>
      <c r="E45" s="154">
        <v>165843195.47058824</v>
      </c>
      <c r="F45" s="154">
        <v>151174627.70588234</v>
      </c>
      <c r="G45" s="154"/>
      <c r="H45" s="154"/>
      <c r="I45" s="154"/>
      <c r="J45" s="154"/>
      <c r="K45" s="154"/>
      <c r="L45" s="154"/>
      <c r="M45" s="154"/>
      <c r="N45" s="154"/>
      <c r="O45" s="154">
        <v>616236051.82352936</v>
      </c>
      <c r="P45" s="154">
        <v>923902.23593767779</v>
      </c>
      <c r="Q45" s="19"/>
      <c r="R45" s="1"/>
      <c r="S45" s="1"/>
    </row>
    <row r="46" spans="1:19" s="3" customFormat="1" ht="7">
      <c r="A46" s="1"/>
      <c r="B46" s="164" t="s">
        <v>127</v>
      </c>
      <c r="C46" s="158">
        <v>521320440.72268903</v>
      </c>
      <c r="D46" s="158">
        <v>481526404.36134452</v>
      </c>
      <c r="E46" s="158">
        <v>534845179.10924363</v>
      </c>
      <c r="F46" s="158">
        <v>548217777.94957983</v>
      </c>
      <c r="G46" s="158"/>
      <c r="H46" s="158"/>
      <c r="I46" s="158"/>
      <c r="J46" s="158"/>
      <c r="K46" s="158"/>
      <c r="L46" s="158"/>
      <c r="M46" s="158"/>
      <c r="N46" s="158"/>
      <c r="O46" s="158">
        <v>2085909802.1428571</v>
      </c>
      <c r="P46" s="158">
        <v>3126148.6179563841</v>
      </c>
      <c r="Q46" s="19"/>
      <c r="R46" s="1"/>
      <c r="S46" s="1"/>
    </row>
    <row r="47" spans="1:19" s="3" customFormat="1" ht="7">
      <c r="A47" s="1"/>
      <c r="B47" s="163" t="s">
        <v>7</v>
      </c>
      <c r="C47" s="154">
        <v>71762940.285714284</v>
      </c>
      <c r="D47" s="154">
        <v>63390813.815126047</v>
      </c>
      <c r="E47" s="154">
        <v>67890231.436974779</v>
      </c>
      <c r="F47" s="154">
        <v>72569606.840336129</v>
      </c>
      <c r="G47" s="154"/>
      <c r="H47" s="154"/>
      <c r="I47" s="154"/>
      <c r="J47" s="154"/>
      <c r="K47" s="154"/>
      <c r="L47" s="154"/>
      <c r="M47" s="154"/>
      <c r="N47" s="154"/>
      <c r="O47" s="154">
        <v>275613592.37815124</v>
      </c>
      <c r="P47" s="154">
        <v>412995.75626756973</v>
      </c>
      <c r="Q47" s="19"/>
      <c r="R47" s="1"/>
      <c r="S47" s="1"/>
    </row>
    <row r="48" spans="1:19" s="3" customFormat="1" ht="7">
      <c r="A48" s="1"/>
      <c r="B48" s="164" t="s">
        <v>8</v>
      </c>
      <c r="C48" s="158">
        <v>262765886.89915964</v>
      </c>
      <c r="D48" s="158">
        <v>264391940.10924369</v>
      </c>
      <c r="E48" s="158">
        <v>343156434.68067223</v>
      </c>
      <c r="F48" s="158">
        <v>321841537.10924369</v>
      </c>
      <c r="G48" s="158"/>
      <c r="H48" s="158"/>
      <c r="I48" s="158"/>
      <c r="J48" s="158"/>
      <c r="K48" s="158"/>
      <c r="L48" s="158"/>
      <c r="M48" s="158"/>
      <c r="N48" s="158"/>
      <c r="O48" s="158">
        <v>1192155798.7983191</v>
      </c>
      <c r="P48" s="158">
        <v>1787135.9329240092</v>
      </c>
      <c r="Q48" s="19"/>
      <c r="R48" s="1"/>
      <c r="S48" s="1"/>
    </row>
    <row r="49" spans="1:19" s="3" customFormat="1" ht="7">
      <c r="A49" s="1"/>
      <c r="B49" s="163" t="s">
        <v>9</v>
      </c>
      <c r="C49" s="154">
        <v>189224204.61344537</v>
      </c>
      <c r="D49" s="154">
        <v>181172187.907563</v>
      </c>
      <c r="E49" s="154">
        <v>196631379.0420168</v>
      </c>
      <c r="F49" s="154">
        <v>183125751.62184873</v>
      </c>
      <c r="G49" s="154"/>
      <c r="H49" s="154"/>
      <c r="I49" s="154"/>
      <c r="J49" s="154"/>
      <c r="K49" s="154"/>
      <c r="L49" s="154"/>
      <c r="M49" s="154"/>
      <c r="N49" s="154"/>
      <c r="O49" s="154">
        <v>750153523.18487394</v>
      </c>
      <c r="P49" s="154">
        <v>1124416.3301065103</v>
      </c>
      <c r="Q49" s="19"/>
      <c r="R49" s="1"/>
      <c r="S49" s="1"/>
    </row>
    <row r="50" spans="1:19" s="3" customFormat="1" ht="7">
      <c r="A50" s="1"/>
      <c r="B50" s="165" t="s">
        <v>128</v>
      </c>
      <c r="C50" s="158">
        <v>129868325.47899158</v>
      </c>
      <c r="D50" s="158">
        <v>126775539.32773109</v>
      </c>
      <c r="E50" s="158">
        <v>136974766.47058824</v>
      </c>
      <c r="F50" s="158">
        <v>134182580.75630251</v>
      </c>
      <c r="G50" s="158"/>
      <c r="H50" s="158"/>
      <c r="I50" s="158"/>
      <c r="J50" s="158"/>
      <c r="K50" s="158"/>
      <c r="L50" s="158"/>
      <c r="M50" s="158"/>
      <c r="N50" s="158"/>
      <c r="O50" s="158">
        <v>527801212.03361344</v>
      </c>
      <c r="P50" s="158">
        <v>791182.22809388628</v>
      </c>
      <c r="Q50" s="19"/>
      <c r="R50" s="1"/>
      <c r="S50" s="1"/>
    </row>
    <row r="51" spans="1:19" s="3" customFormat="1" ht="7">
      <c r="A51" s="1"/>
      <c r="B51" s="163" t="s">
        <v>90</v>
      </c>
      <c r="C51" s="154">
        <v>59751413.151260503</v>
      </c>
      <c r="D51" s="154">
        <v>66347395.35294117</v>
      </c>
      <c r="E51" s="154">
        <v>56832309.193277307</v>
      </c>
      <c r="F51" s="154">
        <v>52776989.109243691</v>
      </c>
      <c r="G51" s="154"/>
      <c r="H51" s="154"/>
      <c r="I51" s="154"/>
      <c r="J51" s="154"/>
      <c r="K51" s="154"/>
      <c r="L51" s="154"/>
      <c r="M51" s="154"/>
      <c r="N51" s="154"/>
      <c r="O51" s="154">
        <v>235708106.80672267</v>
      </c>
      <c r="P51" s="154">
        <v>353541.95292577602</v>
      </c>
      <c r="Q51" s="19"/>
      <c r="R51" s="1"/>
      <c r="S51" s="1"/>
    </row>
    <row r="52" spans="1:19" s="3" customFormat="1" ht="7">
      <c r="A52" s="1"/>
      <c r="B52" s="165" t="s">
        <v>88</v>
      </c>
      <c r="C52" s="158">
        <v>78620198.35294117</v>
      </c>
      <c r="D52" s="158">
        <v>65664237.420168065</v>
      </c>
      <c r="E52" s="158">
        <v>73926377.042016804</v>
      </c>
      <c r="F52" s="158">
        <v>87548151.302521005</v>
      </c>
      <c r="G52" s="158"/>
      <c r="H52" s="158"/>
      <c r="I52" s="158"/>
      <c r="J52" s="158"/>
      <c r="K52" s="158"/>
      <c r="L52" s="158"/>
      <c r="M52" s="158"/>
      <c r="N52" s="158"/>
      <c r="O52" s="158">
        <v>305758964.11764705</v>
      </c>
      <c r="P52" s="158">
        <v>458071.35472861223</v>
      </c>
      <c r="Q52" s="19"/>
      <c r="R52" s="1"/>
      <c r="S52" s="1"/>
    </row>
    <row r="53" spans="1:19" s="3" customFormat="1" ht="7">
      <c r="A53" s="1"/>
      <c r="B53" s="163" t="s">
        <v>10</v>
      </c>
      <c r="C53" s="154">
        <v>259363087.64705881</v>
      </c>
      <c r="D53" s="154">
        <v>232618654.11764705</v>
      </c>
      <c r="E53" s="154">
        <v>268446839.9579832</v>
      </c>
      <c r="F53" s="154">
        <v>276093719.98319328</v>
      </c>
      <c r="G53" s="154"/>
      <c r="H53" s="154"/>
      <c r="I53" s="154"/>
      <c r="J53" s="154"/>
      <c r="K53" s="154"/>
      <c r="L53" s="154"/>
      <c r="M53" s="154"/>
      <c r="N53" s="154"/>
      <c r="O53" s="154">
        <v>1036522301.7058824</v>
      </c>
      <c r="P53" s="154">
        <v>1553256.70231705</v>
      </c>
      <c r="Q53" s="19"/>
      <c r="R53" s="1"/>
      <c r="S53" s="1"/>
    </row>
    <row r="54" spans="1:19" s="3" customFormat="1" ht="7">
      <c r="A54" s="1"/>
      <c r="B54" s="53" t="s">
        <v>0</v>
      </c>
      <c r="C54" s="53">
        <v>4272480352.2016797</v>
      </c>
      <c r="D54" s="53">
        <v>4065404613.7647057</v>
      </c>
      <c r="E54" s="53">
        <v>4414878947.1260509</v>
      </c>
      <c r="F54" s="53">
        <v>4459585476.1176472</v>
      </c>
      <c r="G54" s="53"/>
      <c r="H54" s="53"/>
      <c r="I54" s="53"/>
      <c r="J54" s="53"/>
      <c r="K54" s="53"/>
      <c r="L54" s="53"/>
      <c r="M54" s="53"/>
      <c r="N54" s="53"/>
      <c r="O54" s="53">
        <v>17212349389.210083</v>
      </c>
      <c r="P54" s="53">
        <v>25799068.361037169</v>
      </c>
      <c r="Q54" s="19"/>
      <c r="R54" s="1"/>
      <c r="S54" s="1"/>
    </row>
    <row r="55" spans="1:19" s="3" customFormat="1" ht="7">
      <c r="A55" s="1"/>
      <c r="B55" s="53" t="s">
        <v>5</v>
      </c>
      <c r="C55" s="53">
        <v>6310342.2919706972</v>
      </c>
      <c r="D55" s="53">
        <v>6194430.3119986374</v>
      </c>
      <c r="E55" s="53">
        <v>6612267.7736730939</v>
      </c>
      <c r="F55" s="53">
        <v>6682027.9833947364</v>
      </c>
      <c r="G55" s="53"/>
      <c r="H55" s="53"/>
      <c r="I55" s="53"/>
      <c r="J55" s="53"/>
      <c r="K55" s="53"/>
      <c r="L55" s="53"/>
      <c r="M55" s="53"/>
      <c r="N55" s="53"/>
      <c r="O55" s="53">
        <v>25799068.361037165</v>
      </c>
      <c r="P55" s="53">
        <v>0</v>
      </c>
      <c r="Q55" s="19"/>
      <c r="R55" s="1"/>
      <c r="S55" s="1"/>
    </row>
    <row r="56" spans="1:19" s="1" customFormat="1" ht="18" customHeight="1">
      <c r="B56" s="53" t="s">
        <v>15</v>
      </c>
      <c r="C56" s="134">
        <v>677.06</v>
      </c>
      <c r="D56" s="134">
        <v>656.3</v>
      </c>
      <c r="E56" s="134">
        <v>667.68</v>
      </c>
      <c r="F56" s="134">
        <v>667.4</v>
      </c>
      <c r="G56" s="134"/>
      <c r="H56" s="134"/>
      <c r="I56" s="134"/>
      <c r="J56" s="134"/>
      <c r="K56" s="134"/>
      <c r="L56" s="134"/>
      <c r="M56" s="134"/>
      <c r="N56" s="134"/>
      <c r="O56" s="53">
        <v>0</v>
      </c>
      <c r="P56" s="53">
        <v>0</v>
      </c>
      <c r="Q56" s="20"/>
    </row>
    <row r="57" spans="1:19" s="1" customFormat="1" ht="30" customHeight="1">
      <c r="B57" s="301" t="s">
        <v>174</v>
      </c>
      <c r="C57" s="301"/>
      <c r="D57" s="301"/>
      <c r="E57" s="301"/>
      <c r="F57" s="301"/>
      <c r="G57" s="301"/>
      <c r="H57" s="301"/>
      <c r="I57" s="301"/>
      <c r="J57" s="301"/>
      <c r="K57" s="301"/>
      <c r="L57" s="301"/>
      <c r="M57" s="301"/>
      <c r="N57" s="301"/>
      <c r="O57" s="301"/>
      <c r="P57" s="301"/>
      <c r="Q57" s="20"/>
    </row>
    <row r="58" spans="1:19" s="1" customFormat="1" ht="18" customHeight="1">
      <c r="Q58" s="21"/>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R94"/>
  <sheetViews>
    <sheetView showGridLines="0" topLeftCell="A61" zoomScaleNormal="100" workbookViewId="0">
      <selection activeCell="H90" sqref="H90:O90"/>
    </sheetView>
  </sheetViews>
  <sheetFormatPr baseColWidth="10" defaultColWidth="11.453125" defaultRowHeight="14"/>
  <cols>
    <col min="1" max="1" width="4.1796875" style="14" customWidth="1"/>
    <col min="2" max="3" width="20.81640625" style="14" customWidth="1"/>
    <col min="4" max="5" width="10.453125" style="14" bestFit="1" customWidth="1"/>
    <col min="6" max="7" width="11" style="14" bestFit="1" customWidth="1"/>
    <col min="8" max="8" width="13.26953125" style="14" customWidth="1"/>
    <col min="9" max="9" width="11" style="14" bestFit="1" customWidth="1"/>
    <col min="10" max="10" width="10.7265625" style="14" bestFit="1" customWidth="1"/>
    <col min="11" max="11" width="11.7265625" style="14" customWidth="1"/>
    <col min="12" max="12" width="11" style="14" bestFit="1" customWidth="1"/>
    <col min="13" max="13" width="10.7265625" style="14" customWidth="1"/>
    <col min="14" max="14" width="11.7265625" style="14" customWidth="1"/>
    <col min="15" max="15" width="11.453125" style="14" bestFit="1" customWidth="1"/>
    <col min="16" max="16" width="11.1796875" style="14" bestFit="1" customWidth="1"/>
    <col min="17" max="17" width="11.453125" style="14" bestFit="1" customWidth="1"/>
    <col min="18" max="18" width="1" style="14" customWidth="1"/>
    <col min="19" max="16384" width="11.453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8"/>
    </row>
    <row r="8" spans="1:18" s="34" customFormat="1" ht="22.5" customHeight="1">
      <c r="B8" s="290" t="s">
        <v>29</v>
      </c>
      <c r="C8" s="291"/>
      <c r="D8" s="291"/>
      <c r="E8" s="291"/>
      <c r="F8" s="291"/>
      <c r="G8" s="291"/>
      <c r="H8" s="291"/>
      <c r="I8" s="291"/>
      <c r="J8" s="291"/>
      <c r="K8" s="291"/>
      <c r="L8" s="291"/>
      <c r="M8" s="291"/>
      <c r="N8" s="291"/>
      <c r="O8" s="291"/>
      <c r="P8" s="292"/>
      <c r="Q8" s="38"/>
      <c r="R8" s="38"/>
    </row>
    <row r="9" spans="1:18" s="34" customFormat="1" ht="11.25" customHeight="1">
      <c r="B9" s="62" t="s">
        <v>6</v>
      </c>
      <c r="C9" s="29"/>
      <c r="D9" s="29" t="s">
        <v>19</v>
      </c>
      <c r="E9" s="29" t="s">
        <v>20</v>
      </c>
      <c r="F9" s="29" t="s">
        <v>21</v>
      </c>
      <c r="G9" s="29" t="s">
        <v>22</v>
      </c>
      <c r="H9" s="29" t="s">
        <v>23</v>
      </c>
      <c r="I9" s="29" t="s">
        <v>24</v>
      </c>
      <c r="J9" s="29" t="s">
        <v>25</v>
      </c>
      <c r="K9" s="29" t="s">
        <v>26</v>
      </c>
      <c r="L9" s="29" t="s">
        <v>27</v>
      </c>
      <c r="M9" s="29" t="s">
        <v>46</v>
      </c>
      <c r="N9" s="116" t="s">
        <v>47</v>
      </c>
      <c r="O9" s="116" t="s">
        <v>48</v>
      </c>
      <c r="P9" s="63" t="s">
        <v>0</v>
      </c>
      <c r="Q9" s="38"/>
      <c r="R9" s="38"/>
    </row>
    <row r="10" spans="1:18" s="34" customFormat="1" ht="15" customHeight="1">
      <c r="B10" s="308" t="s">
        <v>171</v>
      </c>
      <c r="C10" s="309"/>
      <c r="D10" s="309"/>
      <c r="E10" s="309"/>
      <c r="F10" s="309"/>
      <c r="G10" s="309"/>
      <c r="H10" s="309"/>
      <c r="I10" s="309"/>
      <c r="J10" s="309"/>
      <c r="K10" s="309"/>
      <c r="L10" s="309"/>
      <c r="M10" s="309"/>
      <c r="N10" s="309"/>
      <c r="O10" s="309"/>
      <c r="P10" s="310"/>
      <c r="R10" s="38"/>
    </row>
    <row r="11" spans="1:18" s="34" customFormat="1" ht="7">
      <c r="B11" s="161" t="s">
        <v>185</v>
      </c>
      <c r="C11" s="156" t="s">
        <v>130</v>
      </c>
      <c r="D11" s="156">
        <v>21190</v>
      </c>
      <c r="E11" s="156">
        <v>19729</v>
      </c>
      <c r="F11" s="156">
        <v>18383</v>
      </c>
      <c r="G11" s="156">
        <v>17710</v>
      </c>
      <c r="H11" s="156"/>
      <c r="I11" s="156"/>
      <c r="J11" s="156"/>
      <c r="K11" s="156"/>
      <c r="L11" s="156"/>
      <c r="M11" s="156"/>
      <c r="N11" s="156"/>
      <c r="O11" s="156"/>
      <c r="P11" s="156">
        <v>77012</v>
      </c>
      <c r="R11" s="38"/>
    </row>
    <row r="12" spans="1:18" s="199" customFormat="1" ht="7">
      <c r="B12" s="160" t="s">
        <v>125</v>
      </c>
      <c r="C12" s="154" t="s">
        <v>62</v>
      </c>
      <c r="D12" s="154">
        <v>15860</v>
      </c>
      <c r="E12" s="154">
        <v>13897</v>
      </c>
      <c r="F12" s="154">
        <v>17731</v>
      </c>
      <c r="G12" s="154">
        <v>17639</v>
      </c>
      <c r="H12" s="154"/>
      <c r="I12" s="154"/>
      <c r="J12" s="154"/>
      <c r="K12" s="154"/>
      <c r="L12" s="154"/>
      <c r="M12" s="154"/>
      <c r="N12" s="154"/>
      <c r="O12" s="154"/>
      <c r="P12" s="154">
        <v>65127</v>
      </c>
      <c r="Q12" s="200"/>
      <c r="R12" s="200"/>
    </row>
    <row r="13" spans="1:18" s="201" customFormat="1" ht="7">
      <c r="A13" s="199"/>
      <c r="B13" s="161" t="s">
        <v>1</v>
      </c>
      <c r="C13" s="156" t="s">
        <v>63</v>
      </c>
      <c r="D13" s="156">
        <v>34847</v>
      </c>
      <c r="E13" s="156">
        <v>34267</v>
      </c>
      <c r="F13" s="156">
        <v>37585</v>
      </c>
      <c r="G13" s="156">
        <v>36880</v>
      </c>
      <c r="H13" s="156"/>
      <c r="I13" s="156"/>
      <c r="J13" s="156"/>
      <c r="K13" s="156"/>
      <c r="L13" s="156"/>
      <c r="M13" s="156"/>
      <c r="N13" s="156"/>
      <c r="O13" s="156"/>
      <c r="P13" s="156">
        <v>143579</v>
      </c>
      <c r="Q13" s="200"/>
      <c r="R13" s="200"/>
    </row>
    <row r="14" spans="1:18" s="201" customFormat="1" ht="7">
      <c r="A14" s="199"/>
      <c r="B14" s="162" t="s">
        <v>49</v>
      </c>
      <c r="C14" s="154" t="s">
        <v>64</v>
      </c>
      <c r="D14" s="154">
        <v>17763</v>
      </c>
      <c r="E14" s="154">
        <v>17443</v>
      </c>
      <c r="F14" s="154">
        <v>20738</v>
      </c>
      <c r="G14" s="154">
        <v>19674</v>
      </c>
      <c r="H14" s="154"/>
      <c r="I14" s="154"/>
      <c r="J14" s="154"/>
      <c r="K14" s="154"/>
      <c r="L14" s="154"/>
      <c r="M14" s="154"/>
      <c r="N14" s="154"/>
      <c r="O14" s="155"/>
      <c r="P14" s="155">
        <v>75618</v>
      </c>
      <c r="Q14" s="200"/>
      <c r="R14" s="200"/>
    </row>
    <row r="15" spans="1:18" s="201" customFormat="1" ht="7">
      <c r="A15" s="199"/>
      <c r="B15" s="161" t="s">
        <v>152</v>
      </c>
      <c r="C15" s="156" t="s">
        <v>153</v>
      </c>
      <c r="D15" s="156">
        <v>13897</v>
      </c>
      <c r="E15" s="156">
        <v>16230</v>
      </c>
      <c r="F15" s="156">
        <v>13894</v>
      </c>
      <c r="G15" s="156">
        <v>15031</v>
      </c>
      <c r="H15" s="156"/>
      <c r="I15" s="156"/>
      <c r="J15" s="156"/>
      <c r="K15" s="156"/>
      <c r="L15" s="156"/>
      <c r="M15" s="156"/>
      <c r="N15" s="156"/>
      <c r="O15" s="156"/>
      <c r="P15" s="156">
        <v>59052</v>
      </c>
      <c r="Q15" s="200"/>
      <c r="R15" s="200"/>
    </row>
    <row r="16" spans="1:18" s="201" customFormat="1" ht="7">
      <c r="A16" s="199"/>
      <c r="B16" s="160" t="s">
        <v>18</v>
      </c>
      <c r="C16" s="154" t="s">
        <v>65</v>
      </c>
      <c r="D16" s="154">
        <v>22235</v>
      </c>
      <c r="E16" s="154">
        <v>25548</v>
      </c>
      <c r="F16" s="154">
        <v>20299</v>
      </c>
      <c r="G16" s="154">
        <v>18005</v>
      </c>
      <c r="H16" s="154"/>
      <c r="I16" s="154"/>
      <c r="J16" s="154"/>
      <c r="K16" s="154"/>
      <c r="L16" s="154"/>
      <c r="M16" s="154"/>
      <c r="N16" s="154"/>
      <c r="O16" s="155"/>
      <c r="P16" s="155">
        <v>86087</v>
      </c>
      <c r="Q16" s="200"/>
      <c r="R16" s="200"/>
    </row>
    <row r="17" spans="1:18" s="201" customFormat="1" ht="7">
      <c r="A17" s="199"/>
      <c r="B17" s="161" t="s">
        <v>76</v>
      </c>
      <c r="C17" s="156" t="s">
        <v>66</v>
      </c>
      <c r="D17" s="156">
        <v>28673</v>
      </c>
      <c r="E17" s="156">
        <v>27177</v>
      </c>
      <c r="F17" s="156">
        <v>30997</v>
      </c>
      <c r="G17" s="156">
        <v>27265</v>
      </c>
      <c r="H17" s="156"/>
      <c r="I17" s="156"/>
      <c r="J17" s="156"/>
      <c r="K17" s="156"/>
      <c r="L17" s="156"/>
      <c r="M17" s="156"/>
      <c r="N17" s="156"/>
      <c r="O17" s="156"/>
      <c r="P17" s="156">
        <v>114112</v>
      </c>
      <c r="Q17" s="200"/>
      <c r="R17" s="200"/>
    </row>
    <row r="18" spans="1:18" s="201" customFormat="1" ht="7">
      <c r="A18" s="199"/>
      <c r="B18" s="160" t="s">
        <v>126</v>
      </c>
      <c r="C18" s="154" t="s">
        <v>67</v>
      </c>
      <c r="D18" s="154">
        <v>67161</v>
      </c>
      <c r="E18" s="154">
        <v>65633</v>
      </c>
      <c r="F18" s="154">
        <v>72898</v>
      </c>
      <c r="G18" s="154">
        <v>71038</v>
      </c>
      <c r="H18" s="154"/>
      <c r="I18" s="154"/>
      <c r="J18" s="154"/>
      <c r="K18" s="154"/>
      <c r="L18" s="154"/>
      <c r="M18" s="154"/>
      <c r="N18" s="154"/>
      <c r="O18" s="155"/>
      <c r="P18" s="155">
        <v>276730</v>
      </c>
      <c r="Q18" s="200"/>
      <c r="R18" s="200"/>
    </row>
    <row r="19" spans="1:18" s="201" customFormat="1" ht="7">
      <c r="A19" s="199"/>
      <c r="B19" s="161" t="s">
        <v>2</v>
      </c>
      <c r="C19" s="156" t="s">
        <v>68</v>
      </c>
      <c r="D19" s="156">
        <v>7410</v>
      </c>
      <c r="E19" s="156">
        <v>7876</v>
      </c>
      <c r="F19" s="156">
        <v>8080</v>
      </c>
      <c r="G19" s="156">
        <v>7508</v>
      </c>
      <c r="H19" s="156"/>
      <c r="I19" s="156"/>
      <c r="J19" s="156"/>
      <c r="K19" s="156"/>
      <c r="L19" s="156"/>
      <c r="M19" s="156"/>
      <c r="N19" s="156"/>
      <c r="O19" s="156"/>
      <c r="P19" s="156">
        <v>30874</v>
      </c>
      <c r="Q19" s="200"/>
      <c r="R19" s="200"/>
    </row>
    <row r="20" spans="1:18" s="201" customFormat="1" ht="7">
      <c r="A20" s="199"/>
      <c r="B20" s="163" t="s">
        <v>3</v>
      </c>
      <c r="C20" s="157" t="s">
        <v>69</v>
      </c>
      <c r="D20" s="157">
        <v>16422</v>
      </c>
      <c r="E20" s="157">
        <v>15316</v>
      </c>
      <c r="F20" s="157">
        <v>17428</v>
      </c>
      <c r="G20" s="157">
        <v>17439</v>
      </c>
      <c r="H20" s="157"/>
      <c r="I20" s="157"/>
      <c r="J20" s="157"/>
      <c r="K20" s="157"/>
      <c r="L20" s="157"/>
      <c r="M20" s="157"/>
      <c r="N20" s="157"/>
      <c r="O20" s="157"/>
      <c r="P20" s="157">
        <v>66605</v>
      </c>
      <c r="Q20" s="200"/>
      <c r="R20" s="200"/>
    </row>
    <row r="21" spans="1:18" s="201" customFormat="1" ht="7">
      <c r="A21" s="199"/>
      <c r="B21" s="164" t="s">
        <v>127</v>
      </c>
      <c r="C21" s="158" t="s">
        <v>70</v>
      </c>
      <c r="D21" s="158">
        <v>60557</v>
      </c>
      <c r="E21" s="158">
        <v>59724</v>
      </c>
      <c r="F21" s="158">
        <v>63805</v>
      </c>
      <c r="G21" s="158">
        <v>60922</v>
      </c>
      <c r="H21" s="158"/>
      <c r="I21" s="158"/>
      <c r="J21" s="158"/>
      <c r="K21" s="158"/>
      <c r="L21" s="158"/>
      <c r="M21" s="158"/>
      <c r="N21" s="158"/>
      <c r="O21" s="159"/>
      <c r="P21" s="159">
        <v>245008</v>
      </c>
      <c r="Q21" s="200"/>
      <c r="R21" s="200"/>
    </row>
    <row r="22" spans="1:18" s="201" customFormat="1" ht="7">
      <c r="A22" s="199"/>
      <c r="B22" s="163" t="s">
        <v>7</v>
      </c>
      <c r="C22" s="157" t="s">
        <v>71</v>
      </c>
      <c r="D22" s="157">
        <v>10946</v>
      </c>
      <c r="E22" s="157">
        <v>11274</v>
      </c>
      <c r="F22" s="157">
        <v>11246</v>
      </c>
      <c r="G22" s="157">
        <v>10645</v>
      </c>
      <c r="H22" s="157"/>
      <c r="I22" s="157"/>
      <c r="J22" s="157"/>
      <c r="K22" s="157"/>
      <c r="L22" s="157"/>
      <c r="M22" s="157"/>
      <c r="N22" s="157"/>
      <c r="O22" s="157"/>
      <c r="P22" s="157">
        <v>44111</v>
      </c>
      <c r="Q22" s="200"/>
      <c r="R22" s="200"/>
    </row>
    <row r="23" spans="1:18" s="201" customFormat="1" ht="7">
      <c r="A23" s="199"/>
      <c r="B23" s="164" t="s">
        <v>8</v>
      </c>
      <c r="C23" s="158" t="s">
        <v>72</v>
      </c>
      <c r="D23" s="158">
        <v>35277</v>
      </c>
      <c r="E23" s="158">
        <v>34318</v>
      </c>
      <c r="F23" s="158">
        <v>40304</v>
      </c>
      <c r="G23" s="158">
        <v>36203</v>
      </c>
      <c r="H23" s="158"/>
      <c r="I23" s="158"/>
      <c r="J23" s="158"/>
      <c r="K23" s="158"/>
      <c r="L23" s="158"/>
      <c r="M23" s="158"/>
      <c r="N23" s="158"/>
      <c r="O23" s="159"/>
      <c r="P23" s="159">
        <v>146102</v>
      </c>
      <c r="Q23" s="200"/>
      <c r="R23" s="200"/>
    </row>
    <row r="24" spans="1:18" s="201" customFormat="1" ht="7">
      <c r="A24" s="199"/>
      <c r="B24" s="163" t="s">
        <v>9</v>
      </c>
      <c r="C24" s="157" t="s">
        <v>73</v>
      </c>
      <c r="D24" s="157">
        <v>23843</v>
      </c>
      <c r="E24" s="157">
        <v>28164</v>
      </c>
      <c r="F24" s="157">
        <v>25086</v>
      </c>
      <c r="G24" s="157">
        <v>23529</v>
      </c>
      <c r="H24" s="157"/>
      <c r="I24" s="157"/>
      <c r="J24" s="157"/>
      <c r="K24" s="157"/>
      <c r="L24" s="157"/>
      <c r="M24" s="157"/>
      <c r="N24" s="157"/>
      <c r="O24" s="157"/>
      <c r="P24" s="157">
        <v>100622</v>
      </c>
      <c r="Q24" s="200"/>
      <c r="R24" s="200"/>
    </row>
    <row r="25" spans="1:18" s="201" customFormat="1" ht="7">
      <c r="A25" s="199"/>
      <c r="B25" s="165" t="s">
        <v>128</v>
      </c>
      <c r="C25" s="158" t="s">
        <v>74</v>
      </c>
      <c r="D25" s="158">
        <v>15160</v>
      </c>
      <c r="E25" s="158">
        <v>14447</v>
      </c>
      <c r="F25" s="158">
        <v>14257</v>
      </c>
      <c r="G25" s="158">
        <v>14746</v>
      </c>
      <c r="H25" s="158"/>
      <c r="I25" s="158"/>
      <c r="J25" s="158"/>
      <c r="K25" s="158"/>
      <c r="L25" s="158"/>
      <c r="M25" s="158"/>
      <c r="N25" s="158"/>
      <c r="O25" s="159"/>
      <c r="P25" s="159">
        <v>58610</v>
      </c>
      <c r="Q25" s="200"/>
      <c r="R25" s="200"/>
    </row>
    <row r="26" spans="1:18" s="201" customFormat="1" ht="7">
      <c r="A26" s="199"/>
      <c r="B26" s="163" t="s">
        <v>90</v>
      </c>
      <c r="C26" s="157" t="s">
        <v>91</v>
      </c>
      <c r="D26" s="157">
        <v>7098</v>
      </c>
      <c r="E26" s="157">
        <v>7930</v>
      </c>
      <c r="F26" s="157">
        <v>6477</v>
      </c>
      <c r="G26" s="157">
        <v>6056</v>
      </c>
      <c r="H26" s="157"/>
      <c r="I26" s="157"/>
      <c r="J26" s="157"/>
      <c r="K26" s="157"/>
      <c r="L26" s="157"/>
      <c r="M26" s="157"/>
      <c r="N26" s="157"/>
      <c r="O26" s="157"/>
      <c r="P26" s="157">
        <v>27561</v>
      </c>
      <c r="Q26" s="200"/>
      <c r="R26" s="200"/>
    </row>
    <row r="27" spans="1:18" s="201" customFormat="1" ht="7">
      <c r="A27" s="199"/>
      <c r="B27" s="165" t="s">
        <v>88</v>
      </c>
      <c r="C27" s="158" t="s">
        <v>89</v>
      </c>
      <c r="D27" s="158">
        <v>9664</v>
      </c>
      <c r="E27" s="158">
        <v>9129</v>
      </c>
      <c r="F27" s="158">
        <v>10333</v>
      </c>
      <c r="G27" s="158">
        <v>9602</v>
      </c>
      <c r="H27" s="158"/>
      <c r="I27" s="158"/>
      <c r="J27" s="158"/>
      <c r="K27" s="158"/>
      <c r="L27" s="158"/>
      <c r="M27" s="158"/>
      <c r="N27" s="158"/>
      <c r="O27" s="159"/>
      <c r="P27" s="159">
        <v>38728</v>
      </c>
      <c r="Q27" s="200"/>
      <c r="R27" s="200"/>
    </row>
    <row r="28" spans="1:18" s="201" customFormat="1" ht="7">
      <c r="A28" s="199"/>
      <c r="B28" s="163" t="s">
        <v>10</v>
      </c>
      <c r="C28" s="157" t="s">
        <v>75</v>
      </c>
      <c r="D28" s="157">
        <v>35264</v>
      </c>
      <c r="E28" s="157">
        <v>30408</v>
      </c>
      <c r="F28" s="157">
        <v>36352</v>
      </c>
      <c r="G28" s="157">
        <v>32568</v>
      </c>
      <c r="H28" s="157"/>
      <c r="I28" s="157"/>
      <c r="J28" s="157"/>
      <c r="K28" s="157"/>
      <c r="L28" s="157"/>
      <c r="M28" s="157"/>
      <c r="N28" s="157"/>
      <c r="O28" s="157"/>
      <c r="P28" s="157">
        <v>134592</v>
      </c>
      <c r="Q28" s="200"/>
      <c r="R28" s="200"/>
    </row>
    <row r="29" spans="1:18" s="205" customFormat="1" ht="7">
      <c r="A29" s="202"/>
      <c r="B29" s="203" t="s">
        <v>150</v>
      </c>
      <c r="C29" s="167"/>
      <c r="D29" s="167">
        <v>443267</v>
      </c>
      <c r="E29" s="167">
        <v>438510</v>
      </c>
      <c r="F29" s="167">
        <v>465893</v>
      </c>
      <c r="G29" s="167">
        <v>442460</v>
      </c>
      <c r="H29" s="167"/>
      <c r="I29" s="167"/>
      <c r="J29" s="167"/>
      <c r="K29" s="167"/>
      <c r="L29" s="167"/>
      <c r="M29" s="167"/>
      <c r="N29" s="167"/>
      <c r="O29" s="167"/>
      <c r="P29" s="167">
        <v>1790130</v>
      </c>
      <c r="Q29" s="204"/>
      <c r="R29" s="204"/>
    </row>
    <row r="30" spans="1:18" s="35" customFormat="1">
      <c r="A30" s="34"/>
      <c r="B30" s="308" t="s">
        <v>147</v>
      </c>
      <c r="C30" s="309"/>
      <c r="D30" s="309"/>
      <c r="E30" s="309"/>
      <c r="F30" s="309"/>
      <c r="G30" s="309"/>
      <c r="H30" s="309"/>
      <c r="I30" s="309"/>
      <c r="J30" s="309"/>
      <c r="K30" s="309"/>
      <c r="L30" s="309"/>
      <c r="M30" s="309"/>
      <c r="N30" s="309"/>
      <c r="O30" s="309"/>
      <c r="P30" s="310"/>
      <c r="Q30" s="38"/>
      <c r="R30" s="38"/>
    </row>
    <row r="31" spans="1:18" s="201" customFormat="1" ht="7">
      <c r="A31" s="199"/>
      <c r="B31" s="183" t="s">
        <v>129</v>
      </c>
      <c r="C31" s="191" t="s">
        <v>130</v>
      </c>
      <c r="D31" s="157">
        <v>5669</v>
      </c>
      <c r="E31" s="157">
        <v>6898</v>
      </c>
      <c r="F31" s="157">
        <v>9883</v>
      </c>
      <c r="G31" s="157">
        <v>8127</v>
      </c>
      <c r="H31" s="157"/>
      <c r="I31" s="157"/>
      <c r="J31" s="157"/>
      <c r="K31" s="157"/>
      <c r="L31" s="157"/>
      <c r="M31" s="157"/>
      <c r="N31" s="157"/>
      <c r="O31" s="157"/>
      <c r="P31" s="157">
        <v>30577</v>
      </c>
      <c r="Q31" s="200"/>
      <c r="R31" s="200"/>
    </row>
    <row r="32" spans="1:18" s="201" customFormat="1" ht="7">
      <c r="A32" s="199"/>
      <c r="B32" s="186" t="s">
        <v>131</v>
      </c>
      <c r="C32" s="194" t="s">
        <v>132</v>
      </c>
      <c r="D32" s="158">
        <v>46281</v>
      </c>
      <c r="E32" s="158">
        <v>40510</v>
      </c>
      <c r="F32" s="158">
        <v>38754</v>
      </c>
      <c r="G32" s="158">
        <v>35196</v>
      </c>
      <c r="H32" s="158"/>
      <c r="I32" s="158"/>
      <c r="J32" s="158"/>
      <c r="K32" s="158"/>
      <c r="L32" s="158"/>
      <c r="M32" s="158"/>
      <c r="N32" s="158"/>
      <c r="O32" s="158"/>
      <c r="P32" s="207">
        <v>160741</v>
      </c>
      <c r="Q32" s="200"/>
      <c r="R32" s="200"/>
    </row>
    <row r="33" spans="1:18" s="201" customFormat="1" ht="7">
      <c r="A33" s="199"/>
      <c r="B33" s="183" t="s">
        <v>133</v>
      </c>
      <c r="C33" s="191" t="s">
        <v>134</v>
      </c>
      <c r="D33" s="157">
        <v>32300</v>
      </c>
      <c r="E33" s="157">
        <v>39632</v>
      </c>
      <c r="F33" s="157">
        <v>25217</v>
      </c>
      <c r="G33" s="157">
        <v>24095</v>
      </c>
      <c r="H33" s="157"/>
      <c r="I33" s="157"/>
      <c r="J33" s="157"/>
      <c r="K33" s="157"/>
      <c r="L33" s="157"/>
      <c r="M33" s="157"/>
      <c r="N33" s="157"/>
      <c r="O33" s="157"/>
      <c r="P33" s="206">
        <v>121244</v>
      </c>
      <c r="Q33" s="200"/>
      <c r="R33" s="200"/>
    </row>
    <row r="34" spans="1:18" s="201" customFormat="1" ht="7">
      <c r="A34" s="199"/>
      <c r="B34" s="186" t="s">
        <v>135</v>
      </c>
      <c r="C34" s="194" t="s">
        <v>136</v>
      </c>
      <c r="D34" s="158">
        <v>164836</v>
      </c>
      <c r="E34" s="158">
        <v>182881</v>
      </c>
      <c r="F34" s="158">
        <v>100987</v>
      </c>
      <c r="G34" s="158">
        <v>118101</v>
      </c>
      <c r="H34" s="158"/>
      <c r="I34" s="158"/>
      <c r="J34" s="158"/>
      <c r="K34" s="158"/>
      <c r="L34" s="158"/>
      <c r="M34" s="158"/>
      <c r="N34" s="158"/>
      <c r="O34" s="158"/>
      <c r="P34" s="207">
        <v>566805</v>
      </c>
      <c r="Q34" s="200"/>
      <c r="R34" s="200"/>
    </row>
    <row r="35" spans="1:18" s="201" customFormat="1" ht="7">
      <c r="A35" s="199"/>
      <c r="B35" s="183" t="s">
        <v>137</v>
      </c>
      <c r="C35" s="197" t="s">
        <v>138</v>
      </c>
      <c r="D35" s="157">
        <v>30569</v>
      </c>
      <c r="E35" s="157">
        <v>49853</v>
      </c>
      <c r="F35" s="157">
        <v>14278</v>
      </c>
      <c r="G35" s="157">
        <v>10067</v>
      </c>
      <c r="H35" s="157"/>
      <c r="I35" s="157"/>
      <c r="J35" s="157"/>
      <c r="K35" s="157"/>
      <c r="L35" s="157"/>
      <c r="M35" s="157"/>
      <c r="N35" s="157"/>
      <c r="O35" s="157"/>
      <c r="P35" s="206">
        <v>104767</v>
      </c>
      <c r="Q35" s="200"/>
      <c r="R35" s="200"/>
    </row>
    <row r="36" spans="1:18" s="201" customFormat="1" ht="7">
      <c r="A36" s="199"/>
      <c r="B36" s="186" t="s">
        <v>139</v>
      </c>
      <c r="C36" s="198" t="s">
        <v>140</v>
      </c>
      <c r="D36" s="158">
        <v>0</v>
      </c>
      <c r="E36" s="158">
        <v>0</v>
      </c>
      <c r="F36" s="158">
        <v>0</v>
      </c>
      <c r="G36" s="158">
        <v>0</v>
      </c>
      <c r="H36" s="158"/>
      <c r="I36" s="158"/>
      <c r="J36" s="158"/>
      <c r="K36" s="158"/>
      <c r="L36" s="158"/>
      <c r="M36" s="158"/>
      <c r="N36" s="158"/>
      <c r="O36" s="158"/>
      <c r="P36" s="207">
        <v>0</v>
      </c>
      <c r="Q36" s="200"/>
      <c r="R36" s="200"/>
    </row>
    <row r="37" spans="1:18" s="201" customFormat="1" ht="7">
      <c r="A37" s="199"/>
      <c r="B37" s="208" t="s">
        <v>141</v>
      </c>
      <c r="C37" s="191" t="s">
        <v>142</v>
      </c>
      <c r="D37" s="209">
        <v>5833</v>
      </c>
      <c r="E37" s="209">
        <v>5611</v>
      </c>
      <c r="F37" s="209">
        <v>6046</v>
      </c>
      <c r="G37" s="209">
        <v>5028</v>
      </c>
      <c r="H37" s="209"/>
      <c r="I37" s="209"/>
      <c r="J37" s="209"/>
      <c r="K37" s="209"/>
      <c r="L37" s="209"/>
      <c r="M37" s="209"/>
      <c r="N37" s="209"/>
      <c r="O37" s="209"/>
      <c r="P37" s="210">
        <v>22518</v>
      </c>
      <c r="Q37" s="200"/>
      <c r="R37" s="200"/>
    </row>
    <row r="38" spans="1:18" s="35" customFormat="1" ht="7" hidden="1">
      <c r="A38" s="34"/>
      <c r="B38" s="50" t="s">
        <v>0</v>
      </c>
      <c r="C38" s="51"/>
      <c r="D38" s="51">
        <v>482446</v>
      </c>
      <c r="E38" s="51">
        <v>471241</v>
      </c>
      <c r="F38" s="51">
        <v>437610</v>
      </c>
      <c r="G38" s="51">
        <v>440921</v>
      </c>
      <c r="H38" s="51">
        <v>448373</v>
      </c>
      <c r="I38" s="51">
        <v>410038</v>
      </c>
      <c r="J38" s="51">
        <v>494015</v>
      </c>
      <c r="K38" s="51">
        <v>445789</v>
      </c>
      <c r="L38" s="51">
        <v>0</v>
      </c>
      <c r="M38" s="51">
        <v>0</v>
      </c>
      <c r="N38" s="51">
        <v>0</v>
      </c>
      <c r="O38" s="51">
        <v>0</v>
      </c>
      <c r="P38" s="52">
        <v>3630433</v>
      </c>
      <c r="Q38" s="38"/>
      <c r="R38" s="38"/>
    </row>
    <row r="39" spans="1:18" s="34" customFormat="1" ht="16.5" customHeight="1">
      <c r="B39" s="325"/>
      <c r="C39" s="325"/>
      <c r="D39" s="325"/>
      <c r="E39" s="325"/>
      <c r="F39" s="325"/>
      <c r="G39" s="325"/>
      <c r="H39" s="325"/>
      <c r="I39" s="325"/>
      <c r="J39" s="325"/>
      <c r="K39" s="325"/>
      <c r="L39" s="325"/>
      <c r="M39" s="325"/>
      <c r="N39" s="325"/>
      <c r="O39" s="325"/>
      <c r="P39" s="325"/>
      <c r="Q39" s="38"/>
      <c r="R39" s="38"/>
    </row>
    <row r="40" spans="1:18" s="34" customFormat="1" ht="9.75" customHeight="1">
      <c r="B40" s="301"/>
      <c r="C40" s="301"/>
      <c r="D40" s="301"/>
      <c r="E40" s="301"/>
      <c r="F40" s="301"/>
      <c r="G40" s="301"/>
      <c r="H40" s="301"/>
      <c r="I40" s="301"/>
      <c r="J40" s="301"/>
      <c r="K40" s="301"/>
      <c r="L40" s="301"/>
      <c r="M40" s="301"/>
      <c r="N40" s="301"/>
      <c r="O40" s="301"/>
      <c r="P40" s="301"/>
      <c r="Q40" s="14"/>
      <c r="R40" s="39"/>
    </row>
    <row r="41" spans="1:18" s="34" customFormat="1" ht="8.25" customHeight="1">
      <c r="B41" s="301"/>
      <c r="C41" s="301"/>
      <c r="D41" s="301"/>
      <c r="E41" s="301"/>
      <c r="F41" s="301"/>
      <c r="G41" s="301"/>
      <c r="H41" s="301"/>
      <c r="I41" s="301"/>
      <c r="J41" s="301"/>
      <c r="K41" s="301"/>
      <c r="L41" s="301"/>
      <c r="M41" s="301"/>
      <c r="N41" s="301"/>
      <c r="O41" s="301"/>
      <c r="P41" s="301"/>
      <c r="Q41" s="14"/>
      <c r="R41" s="39"/>
    </row>
    <row r="42" spans="1:18" s="34" customFormat="1" ht="16.5" customHeight="1">
      <c r="B42" s="290" t="s">
        <v>154</v>
      </c>
      <c r="C42" s="291"/>
      <c r="D42" s="291"/>
      <c r="E42" s="291"/>
      <c r="F42" s="291"/>
      <c r="G42" s="291"/>
      <c r="H42" s="291"/>
      <c r="I42" s="291"/>
      <c r="J42" s="291"/>
      <c r="K42" s="291"/>
      <c r="L42" s="291"/>
      <c r="M42" s="291"/>
      <c r="N42" s="291"/>
      <c r="O42" s="291"/>
      <c r="P42" s="291"/>
      <c r="Q42" s="292"/>
      <c r="R42" s="43"/>
    </row>
    <row r="43" spans="1:18">
      <c r="B43" s="62" t="s">
        <v>6</v>
      </c>
      <c r="C43" s="62" t="s">
        <v>58</v>
      </c>
      <c r="D43" s="29" t="s">
        <v>19</v>
      </c>
      <c r="E43" s="29" t="s">
        <v>20</v>
      </c>
      <c r="F43" s="29" t="s">
        <v>21</v>
      </c>
      <c r="G43" s="29" t="s">
        <v>22</v>
      </c>
      <c r="H43" s="29" t="s">
        <v>23</v>
      </c>
      <c r="I43" s="29" t="s">
        <v>24</v>
      </c>
      <c r="J43" s="29" t="s">
        <v>25</v>
      </c>
      <c r="K43" s="29" t="s">
        <v>26</v>
      </c>
      <c r="L43" s="29" t="s">
        <v>27</v>
      </c>
      <c r="M43" s="29" t="s">
        <v>46</v>
      </c>
      <c r="N43" s="116" t="s">
        <v>47</v>
      </c>
      <c r="O43" s="116" t="s">
        <v>48</v>
      </c>
      <c r="P43" s="29" t="s">
        <v>16</v>
      </c>
      <c r="Q43" s="63" t="s">
        <v>17</v>
      </c>
    </row>
    <row r="44" spans="1:18">
      <c r="B44" s="308" t="s">
        <v>171</v>
      </c>
      <c r="C44" s="309"/>
      <c r="D44" s="309"/>
      <c r="E44" s="309"/>
      <c r="F44" s="309"/>
      <c r="G44" s="309"/>
      <c r="H44" s="309"/>
      <c r="I44" s="309"/>
      <c r="J44" s="309"/>
      <c r="K44" s="309"/>
      <c r="L44" s="309"/>
      <c r="M44" s="309"/>
      <c r="N44" s="309"/>
      <c r="O44" s="309"/>
      <c r="P44" s="309"/>
      <c r="Q44" s="310"/>
    </row>
    <row r="45" spans="1:18">
      <c r="B45" s="169" t="s">
        <v>185</v>
      </c>
      <c r="C45" s="156" t="s">
        <v>130</v>
      </c>
      <c r="D45" s="156">
        <v>71722004.900000006</v>
      </c>
      <c r="E45" s="156">
        <v>66710654.150000006</v>
      </c>
      <c r="F45" s="156">
        <v>62221123.930000007</v>
      </c>
      <c r="G45" s="156">
        <v>59943214.100000001</v>
      </c>
      <c r="H45" s="156"/>
      <c r="I45" s="156"/>
      <c r="J45" s="156"/>
      <c r="K45" s="156"/>
      <c r="L45" s="156"/>
      <c r="M45" s="156"/>
      <c r="N45" s="156"/>
      <c r="O45" s="156"/>
      <c r="P45" s="156">
        <v>260596997.08000001</v>
      </c>
      <c r="Q45" s="212">
        <v>390584.18091805378</v>
      </c>
    </row>
    <row r="46" spans="1:18" s="211" customFormat="1">
      <c r="B46" s="168" t="s">
        <v>125</v>
      </c>
      <c r="C46" s="154" t="s">
        <v>62</v>
      </c>
      <c r="D46" s="154">
        <v>53681500.600000001</v>
      </c>
      <c r="E46" s="154">
        <v>46990620.950000003</v>
      </c>
      <c r="F46" s="154">
        <v>60014293.010000005</v>
      </c>
      <c r="G46" s="154">
        <v>59702899.689999998</v>
      </c>
      <c r="H46" s="154"/>
      <c r="I46" s="154"/>
      <c r="J46" s="154"/>
      <c r="K46" s="154"/>
      <c r="L46" s="154"/>
      <c r="M46" s="154"/>
      <c r="N46" s="154"/>
      <c r="O46" s="154"/>
      <c r="P46" s="154">
        <v>220389314.25</v>
      </c>
      <c r="Q46" s="154">
        <v>330226.24250127072</v>
      </c>
    </row>
    <row r="47" spans="1:18" s="211" customFormat="1">
      <c r="B47" s="169" t="s">
        <v>1</v>
      </c>
      <c r="C47" s="156" t="s">
        <v>63</v>
      </c>
      <c r="D47" s="156">
        <v>117946989.37000002</v>
      </c>
      <c r="E47" s="156">
        <v>115868720.45</v>
      </c>
      <c r="F47" s="156">
        <v>127214325.35000001</v>
      </c>
      <c r="G47" s="156">
        <v>124828104.80000001</v>
      </c>
      <c r="H47" s="156"/>
      <c r="I47" s="156"/>
      <c r="J47" s="156"/>
      <c r="K47" s="156"/>
      <c r="L47" s="156"/>
      <c r="M47" s="156"/>
      <c r="N47" s="156"/>
      <c r="O47" s="156"/>
      <c r="P47" s="156">
        <v>485858139.97000003</v>
      </c>
      <c r="Q47" s="212">
        <v>728321.33894906822</v>
      </c>
    </row>
    <row r="48" spans="1:18" s="211" customFormat="1">
      <c r="B48" s="170" t="s">
        <v>49</v>
      </c>
      <c r="C48" s="154" t="s">
        <v>64</v>
      </c>
      <c r="D48" s="154">
        <v>60122603.730000004</v>
      </c>
      <c r="E48" s="154">
        <v>58980888.050000012</v>
      </c>
      <c r="F48" s="154">
        <v>70192115.980000004</v>
      </c>
      <c r="G48" s="154">
        <v>66590784.540000007</v>
      </c>
      <c r="H48" s="154"/>
      <c r="I48" s="154"/>
      <c r="J48" s="154"/>
      <c r="K48" s="154"/>
      <c r="L48" s="154"/>
      <c r="M48" s="154"/>
      <c r="N48" s="154"/>
      <c r="O48" s="154"/>
      <c r="P48" s="155">
        <v>255886392.30000001</v>
      </c>
      <c r="Q48" s="213">
        <v>383573.11442809395</v>
      </c>
    </row>
    <row r="49" spans="2:17" s="211" customFormat="1">
      <c r="B49" s="169" t="s">
        <v>152</v>
      </c>
      <c r="C49" s="156" t="s">
        <v>153</v>
      </c>
      <c r="D49" s="156">
        <v>47037314.870000005</v>
      </c>
      <c r="E49" s="156">
        <v>54879310.500000007</v>
      </c>
      <c r="F49" s="156">
        <v>47027160.740000002</v>
      </c>
      <c r="G49" s="156">
        <v>50875576.010000005</v>
      </c>
      <c r="H49" s="156"/>
      <c r="I49" s="156"/>
      <c r="J49" s="156"/>
      <c r="K49" s="156"/>
      <c r="L49" s="156"/>
      <c r="M49" s="156"/>
      <c r="N49" s="156"/>
      <c r="O49" s="156"/>
      <c r="P49" s="156">
        <v>199819362.12</v>
      </c>
      <c r="Q49" s="212">
        <v>299755.32842635713</v>
      </c>
    </row>
    <row r="50" spans="2:17" s="211" customFormat="1">
      <c r="B50" s="168" t="s">
        <v>18</v>
      </c>
      <c r="C50" s="154" t="s">
        <v>65</v>
      </c>
      <c r="D50" s="154">
        <v>75259026.850000009</v>
      </c>
      <c r="E50" s="154">
        <v>86386729.800000012</v>
      </c>
      <c r="F50" s="154">
        <v>68706228.290000007</v>
      </c>
      <c r="G50" s="154">
        <v>60941703.550000004</v>
      </c>
      <c r="H50" s="154"/>
      <c r="I50" s="154"/>
      <c r="J50" s="154"/>
      <c r="K50" s="154"/>
      <c r="L50" s="154"/>
      <c r="M50" s="154"/>
      <c r="N50" s="154"/>
      <c r="O50" s="154"/>
      <c r="P50" s="155">
        <v>291293688.49000007</v>
      </c>
      <c r="Q50" s="213">
        <v>436997.55896293139</v>
      </c>
    </row>
    <row r="51" spans="2:17" s="211" customFormat="1">
      <c r="B51" s="169" t="s">
        <v>76</v>
      </c>
      <c r="C51" s="156" t="s">
        <v>66</v>
      </c>
      <c r="D51" s="156">
        <v>97049789.830000013</v>
      </c>
      <c r="E51" s="156">
        <v>91894948.950000003</v>
      </c>
      <c r="F51" s="156">
        <v>104915855.87000002</v>
      </c>
      <c r="G51" s="156">
        <v>92284118.150000006</v>
      </c>
      <c r="H51" s="156"/>
      <c r="I51" s="156"/>
      <c r="J51" s="156"/>
      <c r="K51" s="156"/>
      <c r="L51" s="156"/>
      <c r="M51" s="156"/>
      <c r="N51" s="156"/>
      <c r="O51" s="156"/>
      <c r="P51" s="156">
        <v>386144712.80000007</v>
      </c>
      <c r="Q51" s="212">
        <v>578768.75859780528</v>
      </c>
    </row>
    <row r="52" spans="2:17" s="211" customFormat="1">
      <c r="B52" s="168" t="s">
        <v>126</v>
      </c>
      <c r="C52" s="154" t="s">
        <v>67</v>
      </c>
      <c r="D52" s="154">
        <v>227320508.31000003</v>
      </c>
      <c r="E52" s="154">
        <v>221928144.55000001</v>
      </c>
      <c r="F52" s="154">
        <v>246738589.58000004</v>
      </c>
      <c r="G52" s="154">
        <v>240443028.98000005</v>
      </c>
      <c r="H52" s="154"/>
      <c r="I52" s="154"/>
      <c r="J52" s="154"/>
      <c r="K52" s="154"/>
      <c r="L52" s="154"/>
      <c r="M52" s="154"/>
      <c r="N52" s="154"/>
      <c r="O52" s="154"/>
      <c r="P52" s="155">
        <v>936430271.42000008</v>
      </c>
      <c r="Q52" s="213">
        <v>1403711.353925352</v>
      </c>
    </row>
    <row r="53" spans="2:17" s="211" customFormat="1">
      <c r="B53" s="169" t="s">
        <v>2</v>
      </c>
      <c r="C53" s="156" t="s">
        <v>68</v>
      </c>
      <c r="D53" s="156">
        <v>25080701.100000001</v>
      </c>
      <c r="E53" s="156">
        <v>26631512.600000001</v>
      </c>
      <c r="F53" s="156">
        <v>27348456.800000001</v>
      </c>
      <c r="G53" s="156">
        <v>25412402.680000003</v>
      </c>
      <c r="H53" s="156"/>
      <c r="I53" s="156"/>
      <c r="J53" s="156"/>
      <c r="K53" s="156"/>
      <c r="L53" s="156"/>
      <c r="M53" s="156"/>
      <c r="N53" s="156"/>
      <c r="O53" s="156"/>
      <c r="P53" s="156">
        <v>104473073.18000001</v>
      </c>
      <c r="Q53" s="212">
        <v>156658.94865566277</v>
      </c>
    </row>
    <row r="54" spans="2:17" s="211" customFormat="1">
      <c r="B54" s="183" t="s">
        <v>3</v>
      </c>
      <c r="C54" s="157" t="s">
        <v>69</v>
      </c>
      <c r="D54" s="157">
        <v>55583707.620000012</v>
      </c>
      <c r="E54" s="157">
        <v>51788756.600000009</v>
      </c>
      <c r="F54" s="157">
        <v>58988725.880000003</v>
      </c>
      <c r="G54" s="157">
        <v>59025957.689999998</v>
      </c>
      <c r="H54" s="157"/>
      <c r="I54" s="157"/>
      <c r="J54" s="157"/>
      <c r="K54" s="157"/>
      <c r="L54" s="157"/>
      <c r="M54" s="157"/>
      <c r="N54" s="157"/>
      <c r="O54" s="157"/>
      <c r="P54" s="157">
        <v>225387147.79000002</v>
      </c>
      <c r="Q54" s="206">
        <v>337796.32732246397</v>
      </c>
    </row>
    <row r="55" spans="2:17" s="211" customFormat="1">
      <c r="B55" s="186" t="s">
        <v>127</v>
      </c>
      <c r="C55" s="158" t="s">
        <v>70</v>
      </c>
      <c r="D55" s="158">
        <v>204967883.47000003</v>
      </c>
      <c r="E55" s="158">
        <v>201947747.40000001</v>
      </c>
      <c r="F55" s="158">
        <v>215961421.55000001</v>
      </c>
      <c r="G55" s="158">
        <v>206203302.62</v>
      </c>
      <c r="H55" s="158"/>
      <c r="I55" s="158"/>
      <c r="J55" s="158"/>
      <c r="K55" s="158"/>
      <c r="L55" s="158"/>
      <c r="M55" s="158"/>
      <c r="N55" s="158"/>
      <c r="O55" s="158"/>
      <c r="P55" s="159">
        <v>829080355.04000008</v>
      </c>
      <c r="Q55" s="207">
        <v>1242854.2661541658</v>
      </c>
    </row>
    <row r="56" spans="2:17" s="211" customFormat="1">
      <c r="B56" s="183" t="s">
        <v>7</v>
      </c>
      <c r="C56" s="157" t="s">
        <v>71</v>
      </c>
      <c r="D56" s="157">
        <v>37049035.660000004</v>
      </c>
      <c r="E56" s="157">
        <v>38121339.900000006</v>
      </c>
      <c r="F56" s="157">
        <v>38064448.660000004</v>
      </c>
      <c r="G56" s="157">
        <v>36030237.950000003</v>
      </c>
      <c r="H56" s="157"/>
      <c r="I56" s="157"/>
      <c r="J56" s="157"/>
      <c r="K56" s="157"/>
      <c r="L56" s="157"/>
      <c r="M56" s="157"/>
      <c r="N56" s="157"/>
      <c r="O56" s="157"/>
      <c r="P56" s="157">
        <v>149265062.17000002</v>
      </c>
      <c r="Q56" s="206">
        <v>223801.68687196382</v>
      </c>
    </row>
    <row r="57" spans="2:17" s="211" customFormat="1">
      <c r="B57" s="186" t="s">
        <v>8</v>
      </c>
      <c r="C57" s="158" t="s">
        <v>72</v>
      </c>
      <c r="D57" s="158">
        <v>119402414.67000002</v>
      </c>
      <c r="E57" s="158">
        <v>116041169.30000001</v>
      </c>
      <c r="F57" s="158">
        <v>136417351.84</v>
      </c>
      <c r="G57" s="158">
        <v>122536656.13</v>
      </c>
      <c r="H57" s="158"/>
      <c r="I57" s="158"/>
      <c r="J57" s="158"/>
      <c r="K57" s="158"/>
      <c r="L57" s="158"/>
      <c r="M57" s="158"/>
      <c r="N57" s="158"/>
      <c r="O57" s="158"/>
      <c r="P57" s="159">
        <v>494397591.94000006</v>
      </c>
      <c r="Q57" s="207">
        <v>741083.9158321257</v>
      </c>
    </row>
    <row r="58" spans="2:17" s="211" customFormat="1">
      <c r="B58" s="183" t="s">
        <v>9</v>
      </c>
      <c r="C58" s="157" t="s">
        <v>73</v>
      </c>
      <c r="D58" s="157">
        <v>80701640.530000016</v>
      </c>
      <c r="E58" s="157">
        <v>95232341.400000006</v>
      </c>
      <c r="F58" s="157">
        <v>84908835.060000017</v>
      </c>
      <c r="G58" s="157">
        <v>79638841.590000004</v>
      </c>
      <c r="H58" s="157"/>
      <c r="I58" s="157"/>
      <c r="J58" s="157"/>
      <c r="K58" s="157"/>
      <c r="L58" s="157"/>
      <c r="M58" s="157"/>
      <c r="N58" s="157"/>
      <c r="O58" s="157"/>
      <c r="P58" s="157">
        <v>340481658.58000004</v>
      </c>
      <c r="Q58" s="206">
        <v>510796.07299126894</v>
      </c>
    </row>
    <row r="59" spans="2:17" s="211" customFormat="1">
      <c r="B59" s="214" t="s">
        <v>128</v>
      </c>
      <c r="C59" s="158" t="s">
        <v>74</v>
      </c>
      <c r="D59" s="158">
        <v>51312203.600000001</v>
      </c>
      <c r="E59" s="158">
        <v>48850363.450000003</v>
      </c>
      <c r="F59" s="158">
        <v>48255810.470000006</v>
      </c>
      <c r="G59" s="158">
        <v>49910933.660000004</v>
      </c>
      <c r="H59" s="158"/>
      <c r="I59" s="158"/>
      <c r="J59" s="158"/>
      <c r="K59" s="158"/>
      <c r="L59" s="158"/>
      <c r="M59" s="158"/>
      <c r="N59" s="158"/>
      <c r="O59" s="158"/>
      <c r="P59" s="159">
        <v>198329311.18000001</v>
      </c>
      <c r="Q59" s="207">
        <v>297277.76471352269</v>
      </c>
    </row>
    <row r="60" spans="2:17" s="211" customFormat="1">
      <c r="B60" s="183" t="s">
        <v>90</v>
      </c>
      <c r="C60" s="157" t="s">
        <v>91</v>
      </c>
      <c r="D60" s="157">
        <v>24024671.580000002</v>
      </c>
      <c r="E60" s="157">
        <v>26814105.5</v>
      </c>
      <c r="F60" s="157">
        <v>21922766.670000002</v>
      </c>
      <c r="G60" s="157">
        <v>20497803.760000002</v>
      </c>
      <c r="H60" s="157"/>
      <c r="I60" s="157"/>
      <c r="J60" s="157"/>
      <c r="K60" s="157"/>
      <c r="L60" s="157"/>
      <c r="M60" s="157"/>
      <c r="N60" s="157"/>
      <c r="O60" s="157"/>
      <c r="P60" s="157">
        <v>93259347.510000005</v>
      </c>
      <c r="Q60" s="206">
        <v>139887.45454143742</v>
      </c>
    </row>
    <row r="61" spans="2:17" s="211" customFormat="1">
      <c r="B61" s="214" t="s">
        <v>88</v>
      </c>
      <c r="C61" s="158" t="s">
        <v>89</v>
      </c>
      <c r="D61" s="158">
        <v>32709837.440000001</v>
      </c>
      <c r="E61" s="158">
        <v>30868344.150000006</v>
      </c>
      <c r="F61" s="158">
        <v>34974208.43</v>
      </c>
      <c r="G61" s="158">
        <v>32499985.420000006</v>
      </c>
      <c r="H61" s="158"/>
      <c r="I61" s="158"/>
      <c r="J61" s="158"/>
      <c r="K61" s="158"/>
      <c r="L61" s="158"/>
      <c r="M61" s="158"/>
      <c r="N61" s="158"/>
      <c r="O61" s="158"/>
      <c r="P61" s="159">
        <v>131052375.44000001</v>
      </c>
      <c r="Q61" s="207">
        <v>196423.57646329678</v>
      </c>
    </row>
    <row r="62" spans="2:17" s="211" customFormat="1">
      <c r="B62" s="183" t="s">
        <v>10</v>
      </c>
      <c r="C62" s="157" t="s">
        <v>75</v>
      </c>
      <c r="D62" s="157">
        <v>119358413.44</v>
      </c>
      <c r="E62" s="157">
        <v>102820090.80000001</v>
      </c>
      <c r="F62" s="157">
        <v>123040977.92000002</v>
      </c>
      <c r="G62" s="157">
        <v>110233235.28000002</v>
      </c>
      <c r="H62" s="157"/>
      <c r="I62" s="157"/>
      <c r="J62" s="157"/>
      <c r="K62" s="157"/>
      <c r="L62" s="157"/>
      <c r="M62" s="157"/>
      <c r="N62" s="157"/>
      <c r="O62" s="157"/>
      <c r="P62" s="157">
        <v>455452717.44000006</v>
      </c>
      <c r="Q62" s="206">
        <v>682405.09470342041</v>
      </c>
    </row>
    <row r="63" spans="2:17">
      <c r="B63" s="83" t="s">
        <v>0</v>
      </c>
      <c r="C63" s="53"/>
      <c r="D63" s="53">
        <v>1500330247.5700002</v>
      </c>
      <c r="E63" s="53">
        <v>1482755788.5000002</v>
      </c>
      <c r="F63" s="53">
        <v>1576912696.0300002</v>
      </c>
      <c r="G63" s="53">
        <v>1497598786.5999999</v>
      </c>
      <c r="H63" s="53"/>
      <c r="I63" s="53"/>
      <c r="J63" s="53"/>
      <c r="K63" s="53"/>
      <c r="L63" s="53"/>
      <c r="M63" s="53"/>
      <c r="N63" s="53"/>
      <c r="O63" s="53"/>
      <c r="P63" s="53">
        <v>6057597518.6999989</v>
      </c>
      <c r="Q63" s="84">
        <v>9080922.9849582613</v>
      </c>
    </row>
    <row r="64" spans="2:17">
      <c r="B64" s="83" t="s">
        <v>5</v>
      </c>
      <c r="C64" s="53"/>
      <c r="D64" s="53">
        <v>2215948.7306442563</v>
      </c>
      <c r="E64" s="53">
        <v>2259265.2575041908</v>
      </c>
      <c r="F64" s="53">
        <v>2361779.1397525766</v>
      </c>
      <c r="G64" s="53">
        <v>2243929.8570572371</v>
      </c>
      <c r="H64" s="53"/>
      <c r="I64" s="53"/>
      <c r="J64" s="53"/>
      <c r="K64" s="53"/>
      <c r="L64" s="53"/>
      <c r="M64" s="53"/>
      <c r="N64" s="53"/>
      <c r="O64" s="53"/>
      <c r="P64" s="53">
        <v>9080922.9849582613</v>
      </c>
      <c r="Q64" s="84">
        <v>0</v>
      </c>
    </row>
    <row r="65" spans="2:17">
      <c r="B65" s="83" t="s">
        <v>15</v>
      </c>
      <c r="C65" s="53"/>
      <c r="D65" s="134">
        <v>677.06</v>
      </c>
      <c r="E65" s="134">
        <v>656.3</v>
      </c>
      <c r="F65" s="134">
        <v>667.68</v>
      </c>
      <c r="G65" s="134">
        <v>667.4</v>
      </c>
      <c r="H65" s="134"/>
      <c r="I65" s="134"/>
      <c r="J65" s="134"/>
      <c r="K65" s="134"/>
      <c r="L65" s="134"/>
      <c r="M65" s="134"/>
      <c r="N65" s="134"/>
      <c r="O65" s="134"/>
      <c r="P65" s="134">
        <v>0</v>
      </c>
      <c r="Q65" s="84">
        <v>0</v>
      </c>
    </row>
    <row r="66" spans="2:17" s="137" customFormat="1" ht="30" customHeight="1">
      <c r="B66" s="141"/>
      <c r="C66" s="141"/>
      <c r="D66" s="141"/>
      <c r="E66" s="141"/>
      <c r="F66" s="141"/>
      <c r="G66" s="141"/>
      <c r="H66" s="141"/>
      <c r="I66" s="141"/>
      <c r="J66" s="141"/>
      <c r="K66" s="141"/>
      <c r="L66" s="141"/>
      <c r="M66" s="141"/>
      <c r="N66" s="141"/>
      <c r="O66" s="141"/>
      <c r="P66" s="141"/>
      <c r="Q66" s="141"/>
    </row>
    <row r="67" spans="2:17" ht="15" customHeight="1">
      <c r="B67" s="308" t="s">
        <v>155</v>
      </c>
      <c r="C67" s="309"/>
      <c r="D67" s="309"/>
      <c r="E67" s="309"/>
      <c r="F67" s="309"/>
      <c r="G67" s="309"/>
      <c r="H67" s="309"/>
      <c r="I67" s="309"/>
      <c r="J67" s="309"/>
      <c r="K67" s="309"/>
      <c r="L67" s="309"/>
      <c r="M67" s="309"/>
      <c r="N67" s="309"/>
      <c r="O67" s="309"/>
      <c r="P67" s="309"/>
      <c r="Q67" s="310"/>
    </row>
    <row r="68" spans="2:17">
      <c r="B68" s="62" t="s">
        <v>6</v>
      </c>
      <c r="C68" s="29" t="s">
        <v>58</v>
      </c>
      <c r="D68" s="29" t="s">
        <v>19</v>
      </c>
      <c r="E68" s="29" t="s">
        <v>20</v>
      </c>
      <c r="F68" s="29" t="s">
        <v>21</v>
      </c>
      <c r="G68" s="29" t="s">
        <v>22</v>
      </c>
      <c r="H68" s="29" t="s">
        <v>23</v>
      </c>
      <c r="I68" s="29" t="s">
        <v>24</v>
      </c>
      <c r="J68" s="29" t="s">
        <v>25</v>
      </c>
      <c r="K68" s="29" t="s">
        <v>26</v>
      </c>
      <c r="L68" s="29" t="s">
        <v>27</v>
      </c>
      <c r="M68" s="29" t="s">
        <v>46</v>
      </c>
      <c r="N68" s="116" t="s">
        <v>47</v>
      </c>
      <c r="O68" s="116" t="s">
        <v>48</v>
      </c>
      <c r="P68" s="29" t="s">
        <v>156</v>
      </c>
      <c r="Q68" s="63" t="s">
        <v>157</v>
      </c>
    </row>
    <row r="69" spans="2:17">
      <c r="B69" s="308" t="s">
        <v>171</v>
      </c>
      <c r="C69" s="309"/>
      <c r="D69" s="309"/>
      <c r="E69" s="309"/>
      <c r="F69" s="309"/>
      <c r="G69" s="309"/>
      <c r="H69" s="309"/>
      <c r="I69" s="309"/>
      <c r="J69" s="309"/>
      <c r="K69" s="309"/>
      <c r="L69" s="309"/>
      <c r="M69" s="309"/>
      <c r="N69" s="309"/>
      <c r="O69" s="309"/>
      <c r="P69" s="309"/>
      <c r="Q69" s="310"/>
    </row>
    <row r="70" spans="2:17">
      <c r="B70" s="169" t="s">
        <v>185</v>
      </c>
      <c r="C70" s="156" t="s">
        <v>130</v>
      </c>
      <c r="D70" s="156">
        <v>23998.696319018403</v>
      </c>
      <c r="E70" s="156">
        <v>25247.189822089309</v>
      </c>
      <c r="F70" s="156">
        <v>26473.946254691837</v>
      </c>
      <c r="G70" s="156">
        <v>28758.223150762282</v>
      </c>
      <c r="H70" s="156" t="s">
        <v>179</v>
      </c>
      <c r="I70" s="156" t="s">
        <v>179</v>
      </c>
      <c r="J70" s="156" t="s">
        <v>179</v>
      </c>
      <c r="K70" s="156" t="s">
        <v>179</v>
      </c>
      <c r="L70" s="156" t="s">
        <v>179</v>
      </c>
      <c r="M70" s="156" t="s">
        <v>179</v>
      </c>
      <c r="N70" s="156" t="s">
        <v>179</v>
      </c>
      <c r="O70" s="156" t="s">
        <v>179</v>
      </c>
      <c r="P70" s="156">
        <v>26003.906780761441</v>
      </c>
      <c r="Q70" s="215">
        <v>38.981771757448136</v>
      </c>
    </row>
    <row r="71" spans="2:17" s="211" customFormat="1">
      <c r="B71" s="168" t="s">
        <v>125</v>
      </c>
      <c r="C71" s="154" t="s">
        <v>62</v>
      </c>
      <c r="D71" s="154">
        <v>54595.643947036573</v>
      </c>
      <c r="E71" s="154">
        <v>66117.119594157019</v>
      </c>
      <c r="F71" s="154">
        <v>59922.446844509614</v>
      </c>
      <c r="G71" s="154">
        <v>57901.516299109928</v>
      </c>
      <c r="H71" s="154" t="s">
        <v>179</v>
      </c>
      <c r="I71" s="154" t="s">
        <v>179</v>
      </c>
      <c r="J71" s="154" t="s">
        <v>179</v>
      </c>
      <c r="K71" s="154" t="s">
        <v>179</v>
      </c>
      <c r="L71" s="154" t="s">
        <v>179</v>
      </c>
      <c r="M71" s="154" t="s">
        <v>179</v>
      </c>
      <c r="N71" s="154" t="s">
        <v>179</v>
      </c>
      <c r="O71" s="154" t="s">
        <v>179</v>
      </c>
      <c r="P71" s="154">
        <v>59399.73091037511</v>
      </c>
      <c r="Q71" s="154">
        <v>89.064744019863213</v>
      </c>
    </row>
    <row r="72" spans="2:17" s="211" customFormat="1">
      <c r="B72" s="169" t="s">
        <v>1</v>
      </c>
      <c r="C72" s="156" t="s">
        <v>63</v>
      </c>
      <c r="D72" s="156">
        <v>57454.080638218496</v>
      </c>
      <c r="E72" s="156">
        <v>50210.085826013368</v>
      </c>
      <c r="F72" s="156">
        <v>56493.946574431291</v>
      </c>
      <c r="G72" s="156">
        <v>55661.357158351413</v>
      </c>
      <c r="H72" s="156" t="s">
        <v>179</v>
      </c>
      <c r="I72" s="156" t="s">
        <v>179</v>
      </c>
      <c r="J72" s="156" t="s">
        <v>179</v>
      </c>
      <c r="K72" s="156" t="s">
        <v>179</v>
      </c>
      <c r="L72" s="156" t="s">
        <v>179</v>
      </c>
      <c r="M72" s="156" t="s">
        <v>179</v>
      </c>
      <c r="N72" s="156" t="s">
        <v>179</v>
      </c>
      <c r="O72" s="156" t="s">
        <v>179</v>
      </c>
      <c r="P72" s="156">
        <v>55013.387702937056</v>
      </c>
      <c r="Q72" s="215">
        <v>82.425694760486095</v>
      </c>
    </row>
    <row r="73" spans="2:17" s="211" customFormat="1">
      <c r="B73" s="170" t="s">
        <v>49</v>
      </c>
      <c r="C73" s="154" t="s">
        <v>64</v>
      </c>
      <c r="D73" s="154">
        <v>51832.409615492877</v>
      </c>
      <c r="E73" s="154">
        <v>47868.294387433358</v>
      </c>
      <c r="F73" s="154">
        <v>45724.618044170122</v>
      </c>
      <c r="G73" s="154">
        <v>49511.423858900074</v>
      </c>
      <c r="H73" s="154" t="s">
        <v>179</v>
      </c>
      <c r="I73" s="154" t="s">
        <v>179</v>
      </c>
      <c r="J73" s="154" t="s">
        <v>179</v>
      </c>
      <c r="K73" s="154" t="s">
        <v>179</v>
      </c>
      <c r="L73" s="154" t="s">
        <v>179</v>
      </c>
      <c r="M73" s="154" t="s">
        <v>179</v>
      </c>
      <c r="N73" s="154" t="s">
        <v>179</v>
      </c>
      <c r="O73" s="154" t="s">
        <v>179</v>
      </c>
      <c r="P73" s="155">
        <v>48639.089013197918</v>
      </c>
      <c r="Q73" s="216">
        <v>72.890118201328363</v>
      </c>
    </row>
    <row r="74" spans="2:17" s="211" customFormat="1">
      <c r="B74" s="169" t="s">
        <v>152</v>
      </c>
      <c r="C74" s="156" t="s">
        <v>153</v>
      </c>
      <c r="D74" s="156">
        <v>25878.393538173706</v>
      </c>
      <c r="E74" s="156">
        <v>18574.17393715342</v>
      </c>
      <c r="F74" s="156">
        <v>30650.773427378725</v>
      </c>
      <c r="G74" s="156">
        <v>27783.32432971858</v>
      </c>
      <c r="H74" s="156" t="s">
        <v>179</v>
      </c>
      <c r="I74" s="156" t="s">
        <v>179</v>
      </c>
      <c r="J74" s="156" t="s">
        <v>179</v>
      </c>
      <c r="K74" s="156" t="s">
        <v>179</v>
      </c>
      <c r="L74" s="156" t="s">
        <v>179</v>
      </c>
      <c r="M74" s="156" t="s">
        <v>179</v>
      </c>
      <c r="N74" s="156" t="s">
        <v>179</v>
      </c>
      <c r="O74" s="156" t="s">
        <v>179</v>
      </c>
      <c r="P74" s="156">
        <v>25478.626837363681</v>
      </c>
      <c r="Q74" s="215">
        <v>38.170590568448283</v>
      </c>
    </row>
    <row r="75" spans="2:17" s="211" customFormat="1">
      <c r="B75" s="168" t="s">
        <v>18</v>
      </c>
      <c r="C75" s="154" t="s">
        <v>65</v>
      </c>
      <c r="D75" s="154">
        <v>40067.803463008771</v>
      </c>
      <c r="E75" s="154">
        <v>36583.148935337405</v>
      </c>
      <c r="F75" s="154">
        <v>39589.011971033055</v>
      </c>
      <c r="G75" s="154">
        <v>40521.693196334352</v>
      </c>
      <c r="H75" s="154" t="s">
        <v>179</v>
      </c>
      <c r="I75" s="154" t="s">
        <v>179</v>
      </c>
      <c r="J75" s="154" t="s">
        <v>179</v>
      </c>
      <c r="K75" s="154" t="s">
        <v>179</v>
      </c>
      <c r="L75" s="154" t="s">
        <v>179</v>
      </c>
      <c r="M75" s="154" t="s">
        <v>179</v>
      </c>
      <c r="N75" s="154" t="s">
        <v>179</v>
      </c>
      <c r="O75" s="154" t="s">
        <v>179</v>
      </c>
      <c r="P75" s="155">
        <v>39015.697364294261</v>
      </c>
      <c r="Q75" s="216">
        <v>58.507265683251063</v>
      </c>
    </row>
    <row r="76" spans="2:17" s="211" customFormat="1">
      <c r="B76" s="169" t="s">
        <v>76</v>
      </c>
      <c r="C76" s="156" t="s">
        <v>66</v>
      </c>
      <c r="D76" s="156">
        <v>102646.41464095142</v>
      </c>
      <c r="E76" s="156">
        <v>105391.4214225264</v>
      </c>
      <c r="F76" s="156">
        <v>90229.228731812749</v>
      </c>
      <c r="G76" s="156">
        <v>126497.46330460298</v>
      </c>
      <c r="H76" s="156" t="s">
        <v>179</v>
      </c>
      <c r="I76" s="156" t="s">
        <v>179</v>
      </c>
      <c r="J76" s="156" t="s">
        <v>179</v>
      </c>
      <c r="K76" s="156" t="s">
        <v>179</v>
      </c>
      <c r="L76" s="156" t="s">
        <v>179</v>
      </c>
      <c r="M76" s="156" t="s">
        <v>179</v>
      </c>
      <c r="N76" s="156" t="s">
        <v>179</v>
      </c>
      <c r="O76" s="156" t="s">
        <v>179</v>
      </c>
      <c r="P76" s="156">
        <v>105625.9819037437</v>
      </c>
      <c r="Q76" s="215">
        <v>158.3341801217984</v>
      </c>
    </row>
    <row r="77" spans="2:17" s="211" customFormat="1">
      <c r="B77" s="168" t="s">
        <v>126</v>
      </c>
      <c r="C77" s="154" t="s">
        <v>67</v>
      </c>
      <c r="D77" s="154">
        <v>103574.39832640968</v>
      </c>
      <c r="E77" s="154">
        <v>101977.03710023921</v>
      </c>
      <c r="F77" s="154">
        <v>95198.509190924306</v>
      </c>
      <c r="G77" s="154">
        <v>96409.753512204741</v>
      </c>
      <c r="H77" s="154" t="s">
        <v>179</v>
      </c>
      <c r="I77" s="154" t="s">
        <v>179</v>
      </c>
      <c r="J77" s="154" t="s">
        <v>179</v>
      </c>
      <c r="K77" s="154" t="s">
        <v>179</v>
      </c>
      <c r="L77" s="154" t="s">
        <v>179</v>
      </c>
      <c r="M77" s="154" t="s">
        <v>179</v>
      </c>
      <c r="N77" s="154" t="s">
        <v>179</v>
      </c>
      <c r="O77" s="154" t="s">
        <v>179</v>
      </c>
      <c r="P77" s="155">
        <v>99149.915206157631</v>
      </c>
      <c r="Q77" s="216">
        <v>148.62124151222648</v>
      </c>
    </row>
    <row r="78" spans="2:17" s="211" customFormat="1">
      <c r="B78" s="169" t="s">
        <v>2</v>
      </c>
      <c r="C78" s="156" t="s">
        <v>68</v>
      </c>
      <c r="D78" s="156">
        <v>72230.539271255067</v>
      </c>
      <c r="E78" s="156">
        <v>59431.340528186898</v>
      </c>
      <c r="F78" s="156">
        <v>63314.793564356434</v>
      </c>
      <c r="G78" s="156">
        <v>64271.332045817791</v>
      </c>
      <c r="H78" s="156" t="s">
        <v>179</v>
      </c>
      <c r="I78" s="156" t="s">
        <v>179</v>
      </c>
      <c r="J78" s="156" t="s">
        <v>179</v>
      </c>
      <c r="K78" s="156" t="s">
        <v>179</v>
      </c>
      <c r="L78" s="156" t="s">
        <v>179</v>
      </c>
      <c r="M78" s="156" t="s">
        <v>179</v>
      </c>
      <c r="N78" s="156" t="s">
        <v>179</v>
      </c>
      <c r="O78" s="156" t="s">
        <v>179</v>
      </c>
      <c r="P78" s="156">
        <v>64696.580520826588</v>
      </c>
      <c r="Q78" s="215">
        <v>96.941427761372182</v>
      </c>
    </row>
    <row r="79" spans="2:17" s="211" customFormat="1">
      <c r="B79" s="183" t="s">
        <v>3</v>
      </c>
      <c r="C79" s="157" t="s">
        <v>69</v>
      </c>
      <c r="D79" s="157">
        <v>56446.738947753016</v>
      </c>
      <c r="E79" s="157">
        <v>61836.162444502479</v>
      </c>
      <c r="F79" s="157">
        <v>59599.616651365621</v>
      </c>
      <c r="G79" s="157">
        <v>54293.856471127932</v>
      </c>
      <c r="H79" s="157" t="s">
        <v>179</v>
      </c>
      <c r="I79" s="157" t="s">
        <v>179</v>
      </c>
      <c r="J79" s="157" t="s">
        <v>179</v>
      </c>
      <c r="K79" s="157" t="s">
        <v>179</v>
      </c>
      <c r="L79" s="157" t="s">
        <v>179</v>
      </c>
      <c r="M79" s="157" t="s">
        <v>179</v>
      </c>
      <c r="N79" s="157" t="s">
        <v>179</v>
      </c>
      <c r="O79" s="157" t="s">
        <v>179</v>
      </c>
      <c r="P79" s="157">
        <v>57947.35669994745</v>
      </c>
      <c r="Q79" s="217">
        <v>86.878546400091409</v>
      </c>
    </row>
    <row r="80" spans="2:17" s="211" customFormat="1">
      <c r="B80" s="186" t="s">
        <v>127</v>
      </c>
      <c r="C80" s="158" t="s">
        <v>70</v>
      </c>
      <c r="D80" s="158">
        <v>53917.998480770184</v>
      </c>
      <c r="E80" s="158">
        <v>50496.884016475786</v>
      </c>
      <c r="F80" s="158">
        <v>52500.89814277878</v>
      </c>
      <c r="G80" s="158">
        <v>56360.173730343718</v>
      </c>
      <c r="H80" s="158" t="s">
        <v>179</v>
      </c>
      <c r="I80" s="158" t="s">
        <v>179</v>
      </c>
      <c r="J80" s="158" t="s">
        <v>179</v>
      </c>
      <c r="K80" s="158" t="s">
        <v>179</v>
      </c>
      <c r="L80" s="158" t="s">
        <v>179</v>
      </c>
      <c r="M80" s="158" t="s">
        <v>179</v>
      </c>
      <c r="N80" s="158" t="s">
        <v>179</v>
      </c>
      <c r="O80" s="158" t="s">
        <v>179</v>
      </c>
      <c r="P80" s="159">
        <v>53322.268844282633</v>
      </c>
      <c r="Q80" s="218">
        <v>79.913971775102027</v>
      </c>
    </row>
    <row r="81" spans="2:17" s="211" customFormat="1">
      <c r="B81" s="183" t="s">
        <v>7</v>
      </c>
      <c r="C81" s="157" t="s">
        <v>71</v>
      </c>
      <c r="D81" s="157">
        <v>41061.814909556</v>
      </c>
      <c r="E81" s="157">
        <v>35216.132339897107</v>
      </c>
      <c r="F81" s="157">
        <v>37809.642450649117</v>
      </c>
      <c r="G81" s="157">
        <v>42697.501737905121</v>
      </c>
      <c r="H81" s="157" t="s">
        <v>179</v>
      </c>
      <c r="I81" s="157" t="s">
        <v>179</v>
      </c>
      <c r="J81" s="157" t="s">
        <v>179</v>
      </c>
      <c r="K81" s="157" t="s">
        <v>179</v>
      </c>
      <c r="L81" s="157" t="s">
        <v>179</v>
      </c>
      <c r="M81" s="157" t="s">
        <v>179</v>
      </c>
      <c r="N81" s="157" t="s">
        <v>179</v>
      </c>
      <c r="O81" s="157" t="s">
        <v>179</v>
      </c>
      <c r="P81" s="157">
        <v>39133.35555757067</v>
      </c>
      <c r="Q81" s="217">
        <v>58.639741365193316</v>
      </c>
    </row>
    <row r="82" spans="2:17" s="211" customFormat="1">
      <c r="B82" s="186" t="s">
        <v>8</v>
      </c>
      <c r="C82" s="158" t="s">
        <v>72</v>
      </c>
      <c r="D82" s="158">
        <v>46652.046347478528</v>
      </c>
      <c r="E82" s="158">
        <v>48252.475872719857</v>
      </c>
      <c r="F82" s="158">
        <v>53325.797265780071</v>
      </c>
      <c r="G82" s="158">
        <v>55678.931690743862</v>
      </c>
      <c r="H82" s="158" t="s">
        <v>179</v>
      </c>
      <c r="I82" s="158" t="s">
        <v>179</v>
      </c>
      <c r="J82" s="158" t="s">
        <v>179</v>
      </c>
      <c r="K82" s="158" t="s">
        <v>179</v>
      </c>
      <c r="L82" s="158" t="s">
        <v>179</v>
      </c>
      <c r="M82" s="158" t="s">
        <v>179</v>
      </c>
      <c r="N82" s="158" t="s">
        <v>179</v>
      </c>
      <c r="O82" s="158" t="s">
        <v>179</v>
      </c>
      <c r="P82" s="159">
        <v>51105.802815840987</v>
      </c>
      <c r="Q82" s="218">
        <v>76.611644791042551</v>
      </c>
    </row>
    <row r="83" spans="2:17" s="211" customFormat="1">
      <c r="B83" s="183" t="s">
        <v>9</v>
      </c>
      <c r="C83" s="157" t="s">
        <v>73</v>
      </c>
      <c r="D83" s="157">
        <v>49706.038292161218</v>
      </c>
      <c r="E83" s="157">
        <v>40289.377183638688</v>
      </c>
      <c r="F83" s="157">
        <v>49092.456908235668</v>
      </c>
      <c r="G83" s="157">
        <v>48746.036678141871</v>
      </c>
      <c r="H83" s="157" t="s">
        <v>179</v>
      </c>
      <c r="I83" s="157" t="s">
        <v>179</v>
      </c>
      <c r="J83" s="157" t="s">
        <v>179</v>
      </c>
      <c r="K83" s="157" t="s">
        <v>179</v>
      </c>
      <c r="L83" s="157" t="s">
        <v>179</v>
      </c>
      <c r="M83" s="157" t="s">
        <v>179</v>
      </c>
      <c r="N83" s="157" t="s">
        <v>179</v>
      </c>
      <c r="O83" s="157" t="s">
        <v>179</v>
      </c>
      <c r="P83" s="157">
        <v>46692.869958855918</v>
      </c>
      <c r="Q83" s="217">
        <v>69.988640802981635</v>
      </c>
    </row>
    <row r="84" spans="2:17" s="211" customFormat="1">
      <c r="B84" s="214" t="s">
        <v>128</v>
      </c>
      <c r="C84" s="158" t="s">
        <v>74</v>
      </c>
      <c r="D84" s="158">
        <v>53653.418733509236</v>
      </c>
      <c r="E84" s="158">
        <v>54960.560670035302</v>
      </c>
      <c r="F84" s="158">
        <v>60173.570176053865</v>
      </c>
      <c r="G84" s="158">
        <v>56992.180252271799</v>
      </c>
      <c r="H84" s="158" t="s">
        <v>179</v>
      </c>
      <c r="I84" s="158" t="s">
        <v>179</v>
      </c>
      <c r="J84" s="158" t="s">
        <v>179</v>
      </c>
      <c r="K84" s="158" t="s">
        <v>179</v>
      </c>
      <c r="L84" s="158" t="s">
        <v>179</v>
      </c>
      <c r="M84" s="158" t="s">
        <v>179</v>
      </c>
      <c r="N84" s="158" t="s">
        <v>179</v>
      </c>
      <c r="O84" s="158" t="s">
        <v>179</v>
      </c>
      <c r="P84" s="159">
        <v>56401.677665927316</v>
      </c>
      <c r="Q84" s="218">
        <v>84.546992289058352</v>
      </c>
    </row>
    <row r="85" spans="2:17" s="211" customFormat="1">
      <c r="B85" s="183" t="s">
        <v>90</v>
      </c>
      <c r="C85" s="157" t="s">
        <v>91</v>
      </c>
      <c r="D85" s="157">
        <v>52723.659481544099</v>
      </c>
      <c r="E85" s="157">
        <v>52401.540100882725</v>
      </c>
      <c r="F85" s="157">
        <v>54955.955843754826</v>
      </c>
      <c r="G85" s="157">
        <v>54582.334214002643</v>
      </c>
      <c r="H85" s="157" t="s">
        <v>179</v>
      </c>
      <c r="I85" s="157" t="s">
        <v>179</v>
      </c>
      <c r="J85" s="157" t="s">
        <v>179</v>
      </c>
      <c r="K85" s="157" t="s">
        <v>179</v>
      </c>
      <c r="L85" s="157" t="s">
        <v>179</v>
      </c>
      <c r="M85" s="157" t="s">
        <v>179</v>
      </c>
      <c r="N85" s="157" t="s">
        <v>179</v>
      </c>
      <c r="O85" s="157" t="s">
        <v>179</v>
      </c>
      <c r="P85" s="157">
        <v>53563.988607089726</v>
      </c>
      <c r="Q85" s="217">
        <v>80.34139086345759</v>
      </c>
    </row>
    <row r="86" spans="2:17" s="211" customFormat="1">
      <c r="B86" s="214" t="s">
        <v>88</v>
      </c>
      <c r="C86" s="158" t="s">
        <v>89</v>
      </c>
      <c r="D86" s="158">
        <v>50953.09561258278</v>
      </c>
      <c r="E86" s="158">
        <v>45050.442217110307</v>
      </c>
      <c r="F86" s="158">
        <v>44809.113713345592</v>
      </c>
      <c r="G86" s="158">
        <v>57105.592064153301</v>
      </c>
      <c r="H86" s="158" t="s">
        <v>179</v>
      </c>
      <c r="I86" s="158" t="s">
        <v>179</v>
      </c>
      <c r="J86" s="158" t="s">
        <v>179</v>
      </c>
      <c r="K86" s="158" t="s">
        <v>179</v>
      </c>
      <c r="L86" s="158" t="s">
        <v>179</v>
      </c>
      <c r="M86" s="158" t="s">
        <v>179</v>
      </c>
      <c r="N86" s="158" t="s">
        <v>179</v>
      </c>
      <c r="O86" s="158" t="s">
        <v>179</v>
      </c>
      <c r="P86" s="159">
        <v>49447.858655236523</v>
      </c>
      <c r="Q86" s="218">
        <v>74.080076991357885</v>
      </c>
    </row>
    <row r="87" spans="2:17" s="211" customFormat="1">
      <c r="B87" s="183" t="s">
        <v>10</v>
      </c>
      <c r="C87" s="157" t="s">
        <v>75</v>
      </c>
      <c r="D87" s="157">
        <v>46064.881181941921</v>
      </c>
      <c r="E87" s="157">
        <v>47912.633517495393</v>
      </c>
      <c r="F87" s="157">
        <v>46251.236383142605</v>
      </c>
      <c r="G87" s="157">
        <v>53095.632584131665</v>
      </c>
      <c r="H87" s="157" t="s">
        <v>179</v>
      </c>
      <c r="I87" s="157" t="s">
        <v>179</v>
      </c>
      <c r="J87" s="157" t="s">
        <v>179</v>
      </c>
      <c r="K87" s="157" t="s">
        <v>179</v>
      </c>
      <c r="L87" s="157" t="s">
        <v>179</v>
      </c>
      <c r="M87" s="157" t="s">
        <v>179</v>
      </c>
      <c r="N87" s="157" t="s">
        <v>179</v>
      </c>
      <c r="O87" s="157" t="s">
        <v>179</v>
      </c>
      <c r="P87" s="157">
        <v>48233.942856930575</v>
      </c>
      <c r="Q87" s="217">
        <v>72.279867879739825</v>
      </c>
    </row>
    <row r="88" spans="2:17">
      <c r="B88" s="83" t="s">
        <v>158</v>
      </c>
      <c r="C88" s="53"/>
      <c r="D88" s="53">
        <v>60368.173240958611</v>
      </c>
      <c r="E88" s="53">
        <v>58065.428387037922</v>
      </c>
      <c r="F88" s="53">
        <v>59350.717722738911</v>
      </c>
      <c r="G88" s="53">
        <v>63126.809162410158</v>
      </c>
      <c r="H88" s="53" t="s">
        <v>179</v>
      </c>
      <c r="I88" s="53" t="s">
        <v>179</v>
      </c>
      <c r="J88" s="53" t="s">
        <v>179</v>
      </c>
      <c r="K88" s="53" t="s">
        <v>179</v>
      </c>
      <c r="L88" s="53" t="s">
        <v>179</v>
      </c>
      <c r="M88" s="53" t="s">
        <v>179</v>
      </c>
      <c r="N88" s="53" t="s">
        <v>179</v>
      </c>
      <c r="O88" s="53" t="s">
        <v>179</v>
      </c>
      <c r="P88" s="53">
        <v>60221.135875048181</v>
      </c>
      <c r="Q88" s="135">
        <v>90.263633748546411</v>
      </c>
    </row>
    <row r="89" spans="2:17">
      <c r="B89" s="83" t="s">
        <v>159</v>
      </c>
      <c r="C89" s="136"/>
      <c r="D89" s="136">
        <v>89.162220838564707</v>
      </c>
      <c r="E89" s="136">
        <v>88.47391191076936</v>
      </c>
      <c r="F89" s="136">
        <v>88.890962321379874</v>
      </c>
      <c r="G89" s="136">
        <v>94.5861689577617</v>
      </c>
      <c r="H89" s="136" t="s">
        <v>179</v>
      </c>
      <c r="I89" s="136" t="s">
        <v>179</v>
      </c>
      <c r="J89" s="136" t="s">
        <v>179</v>
      </c>
      <c r="K89" s="136" t="s">
        <v>179</v>
      </c>
      <c r="L89" s="136" t="s">
        <v>179</v>
      </c>
      <c r="M89" s="136" t="s">
        <v>179</v>
      </c>
      <c r="N89" s="136" t="s">
        <v>179</v>
      </c>
      <c r="O89" s="136" t="s">
        <v>179</v>
      </c>
      <c r="P89" s="136">
        <v>90.263633748546411</v>
      </c>
      <c r="Q89" s="84" t="s">
        <v>179</v>
      </c>
    </row>
    <row r="90" spans="2:17">
      <c r="B90" s="85" t="s">
        <v>15</v>
      </c>
      <c r="C90" s="86"/>
      <c r="D90" s="86">
        <v>677.06</v>
      </c>
      <c r="E90" s="86">
        <v>656.3</v>
      </c>
      <c r="F90" s="86">
        <v>667.68</v>
      </c>
      <c r="G90" s="86">
        <v>667.4</v>
      </c>
      <c r="H90" s="86"/>
      <c r="I90" s="86"/>
      <c r="J90" s="86"/>
      <c r="K90" s="86"/>
      <c r="L90" s="86"/>
      <c r="M90" s="86"/>
      <c r="N90" s="86"/>
      <c r="O90" s="86"/>
      <c r="P90" s="86">
        <v>0</v>
      </c>
      <c r="Q90" s="112">
        <v>0</v>
      </c>
    </row>
    <row r="92" spans="2:17">
      <c r="B92" s="301" t="s">
        <v>184</v>
      </c>
      <c r="C92" s="301"/>
      <c r="D92" s="301"/>
      <c r="E92" s="301"/>
      <c r="F92" s="301"/>
      <c r="G92" s="301"/>
      <c r="H92" s="301"/>
      <c r="I92" s="301"/>
      <c r="J92" s="301"/>
      <c r="K92" s="301"/>
      <c r="L92" s="301"/>
      <c r="M92" s="301"/>
      <c r="N92" s="301"/>
      <c r="O92" s="301"/>
      <c r="P92" s="301"/>
    </row>
    <row r="93" spans="2:17">
      <c r="B93" s="301"/>
      <c r="C93" s="301"/>
      <c r="D93" s="301"/>
      <c r="E93" s="301"/>
      <c r="F93" s="301"/>
      <c r="G93" s="301"/>
      <c r="H93" s="301"/>
      <c r="I93" s="301"/>
      <c r="J93" s="301"/>
      <c r="K93" s="301"/>
      <c r="L93" s="301"/>
      <c r="M93" s="301"/>
      <c r="N93" s="301"/>
      <c r="O93" s="301"/>
      <c r="P93" s="301"/>
    </row>
    <row r="94" spans="2:17" ht="72" customHeight="1">
      <c r="B94" s="301"/>
      <c r="C94" s="301"/>
      <c r="D94" s="301"/>
      <c r="E94" s="301"/>
      <c r="F94" s="301"/>
      <c r="G94" s="301"/>
      <c r="H94" s="301"/>
      <c r="I94" s="301"/>
      <c r="J94" s="301"/>
      <c r="K94" s="301"/>
      <c r="L94" s="301"/>
      <c r="M94" s="301"/>
      <c r="N94" s="301"/>
      <c r="O94" s="301"/>
      <c r="P94" s="301"/>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2"/>
  <sheetViews>
    <sheetView showGridLines="0" zoomScaleNormal="100" workbookViewId="0">
      <selection activeCell="G36" sqref="G36:N55"/>
    </sheetView>
  </sheetViews>
  <sheetFormatPr baseColWidth="10" defaultColWidth="11.453125" defaultRowHeight="14"/>
  <cols>
    <col min="1" max="1" width="4.1796875" style="14" customWidth="1"/>
    <col min="2" max="2" width="21.26953125" style="14" customWidth="1"/>
    <col min="3" max="7" width="11.81640625" style="14" bestFit="1" customWidth="1"/>
    <col min="8" max="10" width="11" style="14" bestFit="1" customWidth="1"/>
    <col min="11" max="11" width="11.26953125" style="14" bestFit="1" customWidth="1"/>
    <col min="12" max="12" width="11" style="14" bestFit="1" customWidth="1"/>
    <col min="13" max="13" width="12.7265625" style="14" customWidth="1"/>
    <col min="14" max="14" width="12.1796875" style="14" customWidth="1"/>
    <col min="15" max="15" width="12.26953125" style="14" bestFit="1" customWidth="1"/>
    <col min="16" max="16" width="10.453125" style="14" customWidth="1"/>
    <col min="17" max="17" width="10.81640625" style="14" customWidth="1"/>
    <col min="18" max="18" width="12.54296875" style="14" bestFit="1" customWidth="1"/>
    <col min="19" max="16384" width="11.453125" style="14"/>
  </cols>
  <sheetData>
    <row r="1" spans="1:17" s="13" customFormat="1" ht="10.5" customHeight="1">
      <c r="A1" s="14"/>
    </row>
    <row r="2" spans="1:17" s="13" customFormat="1" ht="10.5" customHeight="1">
      <c r="A2" s="14"/>
    </row>
    <row r="3" spans="1:17" s="13" customFormat="1" ht="10.5" customHeight="1">
      <c r="A3" s="14"/>
    </row>
    <row r="4" spans="1:17" s="13" customFormat="1" ht="10.5" customHeight="1">
      <c r="A4" s="14"/>
    </row>
    <row r="5" spans="1:17" s="13" customFormat="1" ht="10.5" customHeight="1">
      <c r="A5" s="14"/>
    </row>
    <row r="6" spans="1:17" s="13" customFormat="1" ht="12.75" customHeight="1">
      <c r="A6" s="14"/>
    </row>
    <row r="7" spans="1:17" s="13" customFormat="1" ht="49.5" customHeight="1">
      <c r="A7" s="14"/>
    </row>
    <row r="8" spans="1:17" s="32" customFormat="1" ht="22.5" customHeight="1">
      <c r="A8" s="31"/>
      <c r="B8" s="290" t="s">
        <v>33</v>
      </c>
      <c r="C8" s="323"/>
      <c r="D8" s="323"/>
      <c r="E8" s="323"/>
      <c r="F8" s="323"/>
      <c r="G8" s="323"/>
      <c r="H8" s="323"/>
      <c r="I8" s="323"/>
      <c r="J8" s="323"/>
      <c r="K8" s="323"/>
      <c r="L8" s="323"/>
      <c r="M8" s="323"/>
      <c r="N8" s="323"/>
      <c r="O8" s="323"/>
      <c r="P8" s="324"/>
      <c r="Q8" s="42"/>
    </row>
    <row r="9" spans="1:17" s="32" customFormat="1" ht="22.5" customHeight="1">
      <c r="A9" s="31"/>
      <c r="B9" s="308" t="s">
        <v>171</v>
      </c>
      <c r="C9" s="309"/>
      <c r="D9" s="309"/>
      <c r="E9" s="309"/>
      <c r="F9" s="309"/>
      <c r="G9" s="309"/>
      <c r="H9" s="309"/>
      <c r="I9" s="309"/>
      <c r="J9" s="309"/>
      <c r="K9" s="309"/>
      <c r="L9" s="309"/>
      <c r="M9" s="309"/>
      <c r="N9" s="309"/>
      <c r="O9" s="309"/>
      <c r="P9" s="310"/>
      <c r="Q9" s="42"/>
    </row>
    <row r="10" spans="1:17" s="32" customFormat="1" ht="11.25" customHeight="1">
      <c r="A10" s="31"/>
      <c r="B10" s="62" t="s">
        <v>12</v>
      </c>
      <c r="C10" s="29" t="s">
        <v>19</v>
      </c>
      <c r="D10" s="29" t="s">
        <v>20</v>
      </c>
      <c r="E10" s="29" t="s">
        <v>21</v>
      </c>
      <c r="F10" s="29" t="s">
        <v>22</v>
      </c>
      <c r="G10" s="88" t="s">
        <v>23</v>
      </c>
      <c r="H10" s="29" t="s">
        <v>24</v>
      </c>
      <c r="I10" s="29" t="s">
        <v>25</v>
      </c>
      <c r="J10" s="29" t="s">
        <v>26</v>
      </c>
      <c r="K10" s="29" t="s">
        <v>27</v>
      </c>
      <c r="L10" s="29" t="s">
        <v>46</v>
      </c>
      <c r="M10" s="116" t="s">
        <v>47</v>
      </c>
      <c r="N10" s="116" t="s">
        <v>48</v>
      </c>
      <c r="O10" s="29" t="s">
        <v>16</v>
      </c>
      <c r="P10" s="63" t="s">
        <v>17</v>
      </c>
      <c r="Q10" s="42"/>
    </row>
    <row r="11" spans="1:17" s="32" customFormat="1" ht="11.25" customHeight="1">
      <c r="A11" s="31"/>
      <c r="B11" s="169" t="s">
        <v>185</v>
      </c>
      <c r="C11" s="156">
        <v>7842225765</v>
      </c>
      <c r="D11" s="156">
        <v>7109186025</v>
      </c>
      <c r="E11" s="156">
        <v>7406349505</v>
      </c>
      <c r="F11" s="156">
        <v>7901616575</v>
      </c>
      <c r="G11" s="156"/>
      <c r="H11" s="156"/>
      <c r="I11" s="156"/>
      <c r="J11" s="156"/>
      <c r="K11" s="156"/>
      <c r="L11" s="156"/>
      <c r="M11" s="156"/>
      <c r="N11" s="156"/>
      <c r="O11" s="156">
        <v>30259377870</v>
      </c>
      <c r="P11" s="207">
        <v>45347048.355983756</v>
      </c>
      <c r="Q11" s="42"/>
    </row>
    <row r="12" spans="1:17" s="221" customFormat="1" ht="9" customHeight="1">
      <c r="A12" s="219"/>
      <c r="B12" s="168" t="s">
        <v>125</v>
      </c>
      <c r="C12" s="154">
        <v>11416712182</v>
      </c>
      <c r="D12" s="154">
        <v>10054267839</v>
      </c>
      <c r="E12" s="154">
        <v>12725304924</v>
      </c>
      <c r="F12" s="154">
        <v>12270291408</v>
      </c>
      <c r="G12" s="154"/>
      <c r="H12" s="154"/>
      <c r="I12" s="154"/>
      <c r="J12" s="154"/>
      <c r="K12" s="154"/>
      <c r="L12" s="154"/>
      <c r="M12" s="154"/>
      <c r="N12" s="154"/>
      <c r="O12" s="154">
        <v>46466576353</v>
      </c>
      <c r="P12" s="254">
        <v>69626009.761740431</v>
      </c>
      <c r="Q12" s="220"/>
    </row>
    <row r="13" spans="1:17" s="221" customFormat="1" ht="9" customHeight="1">
      <c r="A13" s="219"/>
      <c r="B13" s="169" t="s">
        <v>1</v>
      </c>
      <c r="C13" s="156">
        <v>23015383375</v>
      </c>
      <c r="D13" s="156">
        <v>20937846690</v>
      </c>
      <c r="E13" s="156">
        <v>25125516580</v>
      </c>
      <c r="F13" s="156">
        <v>24805688585</v>
      </c>
      <c r="G13" s="156"/>
      <c r="H13" s="156"/>
      <c r="I13" s="156"/>
      <c r="J13" s="156"/>
      <c r="K13" s="156"/>
      <c r="L13" s="156"/>
      <c r="M13" s="156"/>
      <c r="N13" s="156"/>
      <c r="O13" s="156">
        <v>93884435230</v>
      </c>
      <c r="P13" s="207">
        <v>140694705.88551301</v>
      </c>
      <c r="Q13" s="220"/>
    </row>
    <row r="14" spans="1:17" s="221" customFormat="1" ht="9" customHeight="1">
      <c r="A14" s="219"/>
      <c r="B14" s="170" t="s">
        <v>49</v>
      </c>
      <c r="C14" s="154">
        <v>12180966115</v>
      </c>
      <c r="D14" s="154">
        <v>11094291470</v>
      </c>
      <c r="E14" s="154">
        <v>13021963235</v>
      </c>
      <c r="F14" s="154">
        <v>12869079365</v>
      </c>
      <c r="G14" s="154"/>
      <c r="H14" s="154"/>
      <c r="I14" s="154"/>
      <c r="J14" s="154"/>
      <c r="K14" s="154"/>
      <c r="L14" s="154"/>
      <c r="M14" s="154"/>
      <c r="N14" s="154"/>
      <c r="O14" s="155">
        <v>49166300185</v>
      </c>
      <c r="P14" s="213">
        <v>73680977.241284594</v>
      </c>
      <c r="Q14" s="220"/>
    </row>
    <row r="15" spans="1:17" s="221" customFormat="1" ht="9" customHeight="1">
      <c r="A15" s="219"/>
      <c r="B15" s="169" t="s">
        <v>152</v>
      </c>
      <c r="C15" s="156">
        <v>5198577354</v>
      </c>
      <c r="D15" s="156">
        <v>5589097831</v>
      </c>
      <c r="E15" s="156">
        <v>6275135908</v>
      </c>
      <c r="F15" s="156">
        <v>5890066356</v>
      </c>
      <c r="G15" s="156"/>
      <c r="H15" s="156"/>
      <c r="I15" s="156"/>
      <c r="J15" s="156"/>
      <c r="K15" s="156"/>
      <c r="L15" s="156"/>
      <c r="M15" s="156"/>
      <c r="N15" s="156"/>
      <c r="O15" s="156">
        <v>22952877449</v>
      </c>
      <c r="P15" s="207">
        <v>34418044.992915392</v>
      </c>
      <c r="Q15" s="220"/>
    </row>
    <row r="16" spans="1:17" s="221" customFormat="1" ht="9" customHeight="1">
      <c r="A16" s="219"/>
      <c r="B16" s="168" t="s">
        <v>18</v>
      </c>
      <c r="C16" s="154">
        <v>12331583877</v>
      </c>
      <c r="D16" s="154">
        <v>12318406491</v>
      </c>
      <c r="E16" s="154">
        <v>11948468767</v>
      </c>
      <c r="F16" s="154">
        <v>10403630206</v>
      </c>
      <c r="G16" s="154"/>
      <c r="H16" s="154"/>
      <c r="I16" s="154"/>
      <c r="J16" s="154"/>
      <c r="K16" s="154"/>
      <c r="L16" s="154"/>
      <c r="M16" s="154"/>
      <c r="N16" s="154"/>
      <c r="O16" s="155">
        <v>47002089341</v>
      </c>
      <c r="P16" s="213">
        <v>70466703.708098501</v>
      </c>
      <c r="Q16" s="220"/>
    </row>
    <row r="17" spans="1:256" s="221" customFormat="1" ht="9" customHeight="1">
      <c r="A17" s="219"/>
      <c r="B17" s="169" t="s">
        <v>76</v>
      </c>
      <c r="C17" s="156">
        <v>34711072822</v>
      </c>
      <c r="D17" s="156">
        <v>31881453150</v>
      </c>
      <c r="E17" s="156">
        <v>40648660904</v>
      </c>
      <c r="F17" s="156">
        <v>40242124770</v>
      </c>
      <c r="G17" s="156"/>
      <c r="H17" s="156"/>
      <c r="I17" s="156"/>
      <c r="J17" s="156"/>
      <c r="K17" s="156"/>
      <c r="L17" s="156"/>
      <c r="M17" s="156"/>
      <c r="N17" s="156"/>
      <c r="O17" s="156">
        <v>147483311646</v>
      </c>
      <c r="P17" s="207">
        <v>221022225.69840187</v>
      </c>
      <c r="Q17" s="220"/>
    </row>
    <row r="18" spans="1:256" s="221" customFormat="1" ht="9" customHeight="1">
      <c r="A18" s="219"/>
      <c r="B18" s="168" t="s">
        <v>126</v>
      </c>
      <c r="C18" s="154">
        <v>98609107427</v>
      </c>
      <c r="D18" s="154">
        <v>86757306572</v>
      </c>
      <c r="E18" s="154">
        <v>105009705409</v>
      </c>
      <c r="F18" s="154">
        <v>102776361410</v>
      </c>
      <c r="G18" s="154"/>
      <c r="H18" s="154"/>
      <c r="I18" s="154"/>
      <c r="J18" s="154"/>
      <c r="K18" s="154"/>
      <c r="L18" s="154"/>
      <c r="M18" s="154"/>
      <c r="N18" s="154"/>
      <c r="O18" s="155">
        <v>393152480818</v>
      </c>
      <c r="P18" s="213">
        <v>589105270.52402318</v>
      </c>
      <c r="Q18" s="220"/>
    </row>
    <row r="19" spans="1:256" s="221" customFormat="1" ht="9" customHeight="1">
      <c r="A19" s="219"/>
      <c r="B19" s="169" t="s">
        <v>2</v>
      </c>
      <c r="C19" s="156">
        <v>5591069040</v>
      </c>
      <c r="D19" s="156">
        <v>5328241280</v>
      </c>
      <c r="E19" s="156">
        <v>6366674190</v>
      </c>
      <c r="F19" s="156">
        <v>6718907445</v>
      </c>
      <c r="G19" s="156"/>
      <c r="H19" s="156"/>
      <c r="I19" s="156"/>
      <c r="J19" s="156"/>
      <c r="K19" s="156"/>
      <c r="L19" s="156"/>
      <c r="M19" s="156"/>
      <c r="N19" s="156"/>
      <c r="O19" s="156">
        <v>24004891955</v>
      </c>
      <c r="P19" s="207">
        <v>35979274.166007929</v>
      </c>
      <c r="Q19" s="220"/>
    </row>
    <row r="20" spans="1:256" s="221" customFormat="1" ht="9" customHeight="1">
      <c r="A20" s="219"/>
      <c r="B20" s="183" t="s">
        <v>3</v>
      </c>
      <c r="C20" s="157">
        <v>13285891980</v>
      </c>
      <c r="D20" s="157">
        <v>12426941045</v>
      </c>
      <c r="E20" s="157">
        <v>14013895120</v>
      </c>
      <c r="F20" s="157">
        <v>13325928735</v>
      </c>
      <c r="G20" s="157"/>
      <c r="H20" s="157"/>
      <c r="I20" s="157"/>
      <c r="J20" s="157"/>
      <c r="K20" s="157"/>
      <c r="L20" s="157"/>
      <c r="M20" s="157"/>
      <c r="N20" s="157"/>
      <c r="O20" s="157">
        <v>53052656880</v>
      </c>
      <c r="P20" s="213">
        <v>79513634.131781533</v>
      </c>
      <c r="Q20" s="220"/>
    </row>
    <row r="21" spans="1:256" s="221" customFormat="1" ht="9" customHeight="1">
      <c r="A21" s="219"/>
      <c r="B21" s="186" t="s">
        <v>127</v>
      </c>
      <c r="C21" s="158">
        <v>47996841784</v>
      </c>
      <c r="D21" s="158">
        <v>43521076373</v>
      </c>
      <c r="E21" s="158">
        <v>51737524492</v>
      </c>
      <c r="F21" s="158">
        <v>52037177756</v>
      </c>
      <c r="G21" s="158"/>
      <c r="H21" s="158"/>
      <c r="I21" s="158"/>
      <c r="J21" s="158"/>
      <c r="K21" s="158"/>
      <c r="L21" s="158"/>
      <c r="M21" s="158"/>
      <c r="N21" s="158"/>
      <c r="O21" s="159">
        <v>195292620405</v>
      </c>
      <c r="P21" s="207">
        <v>292661368.33911496</v>
      </c>
      <c r="Q21" s="220"/>
    </row>
    <row r="22" spans="1:256" s="221" customFormat="1" ht="9" customHeight="1">
      <c r="A22" s="219"/>
      <c r="B22" s="183" t="s">
        <v>7</v>
      </c>
      <c r="C22" s="157">
        <v>5010073075</v>
      </c>
      <c r="D22" s="157">
        <v>4847024140</v>
      </c>
      <c r="E22" s="157">
        <v>5499666777</v>
      </c>
      <c r="F22" s="157">
        <v>5747278711</v>
      </c>
      <c r="G22" s="157"/>
      <c r="H22" s="157"/>
      <c r="I22" s="157"/>
      <c r="J22" s="157"/>
      <c r="K22" s="157"/>
      <c r="L22" s="157"/>
      <c r="M22" s="157"/>
      <c r="N22" s="157"/>
      <c r="O22" s="157">
        <v>21104042703</v>
      </c>
      <c r="P22" s="213">
        <v>31633551.831801161</v>
      </c>
      <c r="Q22" s="220"/>
    </row>
    <row r="23" spans="1:256" s="221" customFormat="1" ht="9" customHeight="1">
      <c r="A23" s="219"/>
      <c r="B23" s="186" t="s">
        <v>8</v>
      </c>
      <c r="C23" s="158">
        <v>27940187235</v>
      </c>
      <c r="D23" s="158">
        <v>25528864540</v>
      </c>
      <c r="E23" s="158">
        <v>30257623035</v>
      </c>
      <c r="F23" s="158">
        <v>28263898720</v>
      </c>
      <c r="G23" s="158"/>
      <c r="H23" s="158"/>
      <c r="I23" s="158"/>
      <c r="J23" s="158"/>
      <c r="K23" s="158"/>
      <c r="L23" s="158"/>
      <c r="M23" s="158"/>
      <c r="N23" s="158"/>
      <c r="O23" s="159">
        <v>111990573530</v>
      </c>
      <c r="P23" s="207">
        <v>167831908.43468633</v>
      </c>
      <c r="Q23" s="220"/>
    </row>
    <row r="24" spans="1:256" s="221" customFormat="1" ht="9" customHeight="1">
      <c r="A24" s="219"/>
      <c r="B24" s="183" t="s">
        <v>9</v>
      </c>
      <c r="C24" s="157">
        <v>17509212480</v>
      </c>
      <c r="D24" s="157">
        <v>18101387225</v>
      </c>
      <c r="E24" s="157">
        <v>18954375375</v>
      </c>
      <c r="F24" s="157">
        <v>17730066830</v>
      </c>
      <c r="G24" s="157"/>
      <c r="H24" s="157"/>
      <c r="I24" s="157"/>
      <c r="J24" s="157"/>
      <c r="K24" s="157"/>
      <c r="L24" s="157"/>
      <c r="M24" s="157"/>
      <c r="N24" s="157"/>
      <c r="O24" s="157">
        <v>72295041910</v>
      </c>
      <c r="P24" s="213">
        <v>108395906.46373671</v>
      </c>
      <c r="Q24" s="220"/>
    </row>
    <row r="25" spans="1:256" s="221" customFormat="1" ht="9" customHeight="1">
      <c r="A25" s="219"/>
      <c r="B25" s="214" t="s">
        <v>128</v>
      </c>
      <c r="C25" s="158">
        <v>11921485715</v>
      </c>
      <c r="D25" s="158">
        <v>10657235120</v>
      </c>
      <c r="E25" s="158">
        <v>11218226196</v>
      </c>
      <c r="F25" s="158">
        <v>11296067422</v>
      </c>
      <c r="G25" s="158"/>
      <c r="H25" s="158"/>
      <c r="I25" s="158"/>
      <c r="J25" s="158"/>
      <c r="K25" s="158"/>
      <c r="L25" s="158"/>
      <c r="M25" s="158"/>
      <c r="N25" s="158"/>
      <c r="O25" s="159">
        <v>45093014453</v>
      </c>
      <c r="P25" s="207">
        <v>67573366.976712808</v>
      </c>
      <c r="Q25" s="220"/>
    </row>
    <row r="26" spans="1:256" s="221" customFormat="1" ht="9" customHeight="1">
      <c r="A26" s="219"/>
      <c r="B26" s="183" t="s">
        <v>90</v>
      </c>
      <c r="C26" s="157">
        <v>4123736340</v>
      </c>
      <c r="D26" s="157">
        <v>4263677610</v>
      </c>
      <c r="E26" s="157">
        <v>4032502765</v>
      </c>
      <c r="F26" s="157">
        <v>3882164630</v>
      </c>
      <c r="G26" s="157"/>
      <c r="H26" s="157"/>
      <c r="I26" s="157"/>
      <c r="J26" s="157"/>
      <c r="K26" s="157"/>
      <c r="L26" s="157"/>
      <c r="M26" s="157"/>
      <c r="N26" s="157"/>
      <c r="O26" s="157">
        <v>16302081345</v>
      </c>
      <c r="P26" s="213">
        <v>24443611.237959545</v>
      </c>
      <c r="Q26" s="220"/>
    </row>
    <row r="27" spans="1:256" s="221" customFormat="1" ht="9" customHeight="1">
      <c r="A27" s="219"/>
      <c r="B27" s="214" t="s">
        <v>88</v>
      </c>
      <c r="C27" s="158">
        <v>6487382060</v>
      </c>
      <c r="D27" s="158">
        <v>5450817090</v>
      </c>
      <c r="E27" s="158">
        <v>6890489135</v>
      </c>
      <c r="F27" s="158">
        <v>6607310535</v>
      </c>
      <c r="G27" s="158"/>
      <c r="H27" s="158"/>
      <c r="I27" s="158"/>
      <c r="J27" s="158"/>
      <c r="K27" s="158"/>
      <c r="L27" s="158"/>
      <c r="M27" s="158"/>
      <c r="N27" s="158"/>
      <c r="O27" s="159">
        <v>25435998820</v>
      </c>
      <c r="P27" s="207">
        <v>38107191.626951754</v>
      </c>
      <c r="Q27" s="220"/>
    </row>
    <row r="28" spans="1:256" s="221" customFormat="1" ht="9" customHeight="1">
      <c r="A28" s="219"/>
      <c r="B28" s="183" t="s">
        <v>10</v>
      </c>
      <c r="C28" s="157">
        <v>21940172960</v>
      </c>
      <c r="D28" s="157">
        <v>20154576235</v>
      </c>
      <c r="E28" s="157">
        <v>22499758230</v>
      </c>
      <c r="F28" s="157">
        <v>23042841925</v>
      </c>
      <c r="G28" s="157"/>
      <c r="H28" s="157"/>
      <c r="I28" s="157"/>
      <c r="J28" s="157"/>
      <c r="K28" s="157"/>
      <c r="L28" s="157"/>
      <c r="M28" s="157"/>
      <c r="N28" s="157"/>
      <c r="O28" s="157">
        <v>87637349350</v>
      </c>
      <c r="P28" s="213">
        <v>131339159.66464162</v>
      </c>
      <c r="Q28" s="220"/>
    </row>
    <row r="29" spans="1:256" s="32" customFormat="1" ht="9" customHeight="1">
      <c r="A29" s="31"/>
      <c r="B29" s="83" t="s">
        <v>4</v>
      </c>
      <c r="C29" s="53">
        <v>367111681586</v>
      </c>
      <c r="D29" s="53">
        <v>336021696726</v>
      </c>
      <c r="E29" s="53">
        <v>393631840547</v>
      </c>
      <c r="F29" s="53">
        <v>385810501384</v>
      </c>
      <c r="G29" s="53"/>
      <c r="H29" s="53"/>
      <c r="I29" s="53"/>
      <c r="J29" s="53"/>
      <c r="K29" s="53"/>
      <c r="L29" s="53"/>
      <c r="M29" s="53"/>
      <c r="N29" s="53"/>
      <c r="O29" s="53">
        <v>1482575720243</v>
      </c>
      <c r="P29" s="84">
        <v>2221839959.0413551</v>
      </c>
      <c r="Q29" s="42"/>
    </row>
    <row r="30" spans="1:256" s="35" customFormat="1" ht="18" customHeight="1">
      <c r="A30" s="34"/>
      <c r="B30" s="83" t="s">
        <v>5</v>
      </c>
      <c r="C30" s="53">
        <v>542214399.88479602</v>
      </c>
      <c r="D30" s="53">
        <v>511994052.60703951</v>
      </c>
      <c r="E30" s="53">
        <v>589551642.32416725</v>
      </c>
      <c r="F30" s="53">
        <v>578079864.22535217</v>
      </c>
      <c r="G30" s="53"/>
      <c r="H30" s="53"/>
      <c r="I30" s="53"/>
      <c r="J30" s="53"/>
      <c r="K30" s="53"/>
      <c r="L30" s="53"/>
      <c r="M30" s="53"/>
      <c r="N30" s="53"/>
      <c r="O30" s="53">
        <v>2221839959.0413551</v>
      </c>
      <c r="P30" s="84"/>
      <c r="Q30" s="39"/>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s="34" customFormat="1" ht="18" customHeight="1">
      <c r="B31" s="85" t="s">
        <v>15</v>
      </c>
      <c r="C31" s="86">
        <v>677.06</v>
      </c>
      <c r="D31" s="86">
        <v>656.3</v>
      </c>
      <c r="E31" s="86">
        <v>667.68</v>
      </c>
      <c r="F31" s="86">
        <v>667.4</v>
      </c>
      <c r="G31" s="86"/>
      <c r="H31" s="86"/>
      <c r="I31" s="86"/>
      <c r="J31" s="86"/>
      <c r="K31" s="86"/>
      <c r="L31" s="86"/>
      <c r="M31" s="86"/>
      <c r="N31" s="86"/>
      <c r="O31" s="86"/>
      <c r="P31" s="288"/>
      <c r="Q31" s="39"/>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34" customFormat="1" ht="16.5" customHeight="1">
      <c r="B32" s="13"/>
      <c r="C32" s="13"/>
      <c r="D32" s="13"/>
      <c r="E32" s="13"/>
      <c r="F32" s="13"/>
      <c r="G32" s="13"/>
      <c r="H32" s="13"/>
      <c r="I32" s="13"/>
      <c r="J32" s="13"/>
      <c r="K32" s="13"/>
      <c r="L32" s="13"/>
      <c r="M32" s="13"/>
      <c r="N32" s="13"/>
      <c r="O32" s="13"/>
      <c r="P32" s="13"/>
      <c r="Q32" s="43"/>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19" s="13" customFormat="1" ht="22.5" customHeight="1">
      <c r="A33" s="14"/>
      <c r="B33" s="290" t="s">
        <v>92</v>
      </c>
      <c r="C33" s="323"/>
      <c r="D33" s="323"/>
      <c r="E33" s="323"/>
      <c r="F33" s="323"/>
      <c r="G33" s="323"/>
      <c r="H33" s="323"/>
      <c r="I33" s="323"/>
      <c r="J33" s="323"/>
      <c r="K33" s="323"/>
      <c r="L33" s="323"/>
      <c r="M33" s="323"/>
      <c r="N33" s="323"/>
      <c r="O33" s="323"/>
      <c r="P33" s="324"/>
      <c r="R33" s="36"/>
    </row>
    <row r="34" spans="1:19" s="32" customFormat="1" ht="22.5" customHeight="1">
      <c r="A34" s="31"/>
      <c r="B34" s="62" t="s">
        <v>12</v>
      </c>
      <c r="C34" s="29" t="s">
        <v>19</v>
      </c>
      <c r="D34" s="29" t="s">
        <v>20</v>
      </c>
      <c r="E34" s="29" t="s">
        <v>21</v>
      </c>
      <c r="F34" s="29" t="s">
        <v>22</v>
      </c>
      <c r="G34" s="88" t="s">
        <v>23</v>
      </c>
      <c r="H34" s="29" t="s">
        <v>24</v>
      </c>
      <c r="I34" s="29" t="s">
        <v>25</v>
      </c>
      <c r="J34" s="29" t="s">
        <v>26</v>
      </c>
      <c r="K34" s="29" t="s">
        <v>27</v>
      </c>
      <c r="L34" s="29" t="s">
        <v>46</v>
      </c>
      <c r="M34" s="116" t="s">
        <v>47</v>
      </c>
      <c r="N34" s="116" t="s">
        <v>48</v>
      </c>
      <c r="O34" s="88" t="s">
        <v>13</v>
      </c>
      <c r="P34" s="115" t="s">
        <v>93</v>
      </c>
      <c r="Q34" s="13"/>
      <c r="R34" s="76"/>
    </row>
    <row r="35" spans="1:19" s="32" customFormat="1" ht="22.5" customHeight="1">
      <c r="A35" s="31"/>
      <c r="B35" s="308" t="s">
        <v>171</v>
      </c>
      <c r="C35" s="309"/>
      <c r="D35" s="309"/>
      <c r="E35" s="309"/>
      <c r="F35" s="309"/>
      <c r="G35" s="309"/>
      <c r="H35" s="309"/>
      <c r="I35" s="309"/>
      <c r="J35" s="309"/>
      <c r="K35" s="309"/>
      <c r="L35" s="309"/>
      <c r="M35" s="309"/>
      <c r="N35" s="309"/>
      <c r="O35" s="309"/>
      <c r="P35" s="310"/>
      <c r="Q35" s="13"/>
      <c r="R35" s="76"/>
    </row>
    <row r="36" spans="1:19" s="32" customFormat="1" ht="10.5" customHeight="1">
      <c r="A36" s="31"/>
      <c r="B36" s="161" t="s">
        <v>185</v>
      </c>
      <c r="C36" s="224">
        <v>0.94235062359238264</v>
      </c>
      <c r="D36" s="224">
        <v>0.93891535803495874</v>
      </c>
      <c r="E36" s="224">
        <v>0.94257034066339274</v>
      </c>
      <c r="F36" s="224">
        <v>0.94306126123311673</v>
      </c>
      <c r="G36" s="224"/>
      <c r="H36" s="224"/>
      <c r="I36" s="224"/>
      <c r="J36" s="224"/>
      <c r="K36" s="224"/>
      <c r="L36" s="224"/>
      <c r="M36" s="224"/>
      <c r="N36" s="224"/>
      <c r="O36" s="224">
        <v>0.94178288375365071</v>
      </c>
      <c r="P36" s="224">
        <v>0.94201965810534471</v>
      </c>
      <c r="Q36" s="13"/>
      <c r="R36" s="76"/>
    </row>
    <row r="37" spans="1:19" s="221" customFormat="1" ht="9" customHeight="1">
      <c r="A37" s="219"/>
      <c r="B37" s="160" t="s">
        <v>125</v>
      </c>
      <c r="C37" s="222">
        <v>0.92950359086139223</v>
      </c>
      <c r="D37" s="222">
        <v>0.91959289587809434</v>
      </c>
      <c r="E37" s="222">
        <v>0.92590901666946968</v>
      </c>
      <c r="F37" s="222">
        <v>0.92529218618211972</v>
      </c>
      <c r="G37" s="222"/>
      <c r="H37" s="222"/>
      <c r="I37" s="222"/>
      <c r="J37" s="222"/>
      <c r="K37" s="222"/>
      <c r="L37" s="222"/>
      <c r="M37" s="222"/>
      <c r="N37" s="222"/>
      <c r="O37" s="222">
        <v>0.92526265011181985</v>
      </c>
      <c r="P37" s="222">
        <v>0.92898321298229269</v>
      </c>
      <c r="Q37" s="223"/>
      <c r="R37" s="223"/>
    </row>
    <row r="38" spans="1:19" s="221" customFormat="1" ht="9" customHeight="1">
      <c r="A38" s="219"/>
      <c r="B38" s="161" t="s">
        <v>1</v>
      </c>
      <c r="C38" s="224">
        <v>0.92293510739748863</v>
      </c>
      <c r="D38" s="224">
        <v>0.92636743482622186</v>
      </c>
      <c r="E38" s="224">
        <v>0.92560350645733869</v>
      </c>
      <c r="F38" s="224">
        <v>0.9267102525386316</v>
      </c>
      <c r="G38" s="224"/>
      <c r="H38" s="224"/>
      <c r="I38" s="224"/>
      <c r="J38" s="224"/>
      <c r="K38" s="224"/>
      <c r="L38" s="224"/>
      <c r="M38" s="224"/>
      <c r="N38" s="224"/>
      <c r="O38" s="224">
        <v>0.92541214764891755</v>
      </c>
      <c r="P38" s="224">
        <v>0.92485069195200986</v>
      </c>
      <c r="R38" s="225"/>
      <c r="S38" s="225"/>
    </row>
    <row r="39" spans="1:19" s="221" customFormat="1" ht="9" customHeight="1">
      <c r="A39" s="219"/>
      <c r="B39" s="162" t="s">
        <v>49</v>
      </c>
      <c r="C39" s="222">
        <v>0.93297358482964632</v>
      </c>
      <c r="D39" s="222">
        <v>0.93701194791126219</v>
      </c>
      <c r="E39" s="222">
        <v>0.93596286028832421</v>
      </c>
      <c r="F39" s="222">
        <v>0.93217913043774281</v>
      </c>
      <c r="G39" s="222"/>
      <c r="H39" s="222"/>
      <c r="I39" s="222"/>
      <c r="J39" s="222"/>
      <c r="K39" s="222"/>
      <c r="L39" s="222"/>
      <c r="M39" s="222"/>
      <c r="N39" s="222"/>
      <c r="O39" s="222">
        <v>0.93446861527353708</v>
      </c>
      <c r="P39" s="222">
        <v>0.93632455345627996</v>
      </c>
      <c r="R39" s="225"/>
      <c r="S39" s="225"/>
    </row>
    <row r="40" spans="1:19" s="221" customFormat="1" ht="9" customHeight="1">
      <c r="A40" s="219"/>
      <c r="B40" s="161" t="s">
        <v>152</v>
      </c>
      <c r="C40" s="224">
        <v>0.94862533212196964</v>
      </c>
      <c r="D40" s="224">
        <v>0.9588160826737907</v>
      </c>
      <c r="E40" s="224">
        <v>0.94534100121039166</v>
      </c>
      <c r="F40" s="224">
        <v>0.94364717170598889</v>
      </c>
      <c r="G40" s="224"/>
      <c r="H40" s="224"/>
      <c r="I40" s="224"/>
      <c r="J40" s="224"/>
      <c r="K40" s="224"/>
      <c r="L40" s="224"/>
      <c r="M40" s="224"/>
      <c r="N40" s="224"/>
      <c r="O40" s="224">
        <v>0.94893142811377362</v>
      </c>
      <c r="P40" s="224">
        <v>0.94731434988675089</v>
      </c>
      <c r="R40" s="225"/>
      <c r="S40" s="225"/>
    </row>
    <row r="41" spans="1:19" s="221" customFormat="1" ht="9" customHeight="1">
      <c r="A41" s="219"/>
      <c r="B41" s="160" t="s">
        <v>18</v>
      </c>
      <c r="C41" s="222">
        <v>0.93521465547584171</v>
      </c>
      <c r="D41" s="222">
        <v>0.93076228734429733</v>
      </c>
      <c r="E41" s="226">
        <v>0.93675088676741403</v>
      </c>
      <c r="F41" s="222">
        <v>0.93290557505615368</v>
      </c>
      <c r="G41" s="222"/>
      <c r="H41" s="222"/>
      <c r="I41" s="222"/>
      <c r="J41" s="222"/>
      <c r="K41" s="222"/>
      <c r="L41" s="222"/>
      <c r="M41" s="222"/>
      <c r="N41" s="222"/>
      <c r="O41" s="222">
        <v>0.93392719594932949</v>
      </c>
      <c r="P41" s="222">
        <v>0.93456022312376308</v>
      </c>
      <c r="R41" s="225"/>
      <c r="S41" s="225"/>
    </row>
    <row r="42" spans="1:19" s="221" customFormat="1" ht="9" customHeight="1">
      <c r="A42" s="219"/>
      <c r="B42" s="161" t="s">
        <v>76</v>
      </c>
      <c r="C42" s="224">
        <v>0.94110468848129913</v>
      </c>
      <c r="D42" s="224">
        <v>0.93999367121068633</v>
      </c>
      <c r="E42" s="227">
        <v>0.94287596069932267</v>
      </c>
      <c r="F42" s="227">
        <v>0.9408532252060805</v>
      </c>
      <c r="G42" s="227"/>
      <c r="H42" s="224"/>
      <c r="I42" s="224"/>
      <c r="J42" s="224"/>
      <c r="K42" s="224"/>
      <c r="L42" s="224"/>
      <c r="M42" s="224"/>
      <c r="N42" s="224"/>
      <c r="O42" s="224">
        <v>0.94128409577766037</v>
      </c>
      <c r="P42" s="224">
        <v>0.93881097598655006</v>
      </c>
      <c r="R42" s="225"/>
      <c r="S42" s="225"/>
    </row>
    <row r="43" spans="1:19" s="221" customFormat="1" ht="9" customHeight="1">
      <c r="A43" s="219"/>
      <c r="B43" s="160" t="s">
        <v>126</v>
      </c>
      <c r="C43" s="222">
        <v>0.95004950055301551</v>
      </c>
      <c r="D43" s="222">
        <v>0.94848450173714316</v>
      </c>
      <c r="E43" s="222">
        <v>0.95014295763797763</v>
      </c>
      <c r="F43" s="222">
        <v>0.95369212825103067</v>
      </c>
      <c r="G43" s="222"/>
      <c r="H43" s="222"/>
      <c r="I43" s="222"/>
      <c r="J43" s="222"/>
      <c r="K43" s="222"/>
      <c r="L43" s="222"/>
      <c r="M43" s="222"/>
      <c r="N43" s="222"/>
      <c r="O43" s="222">
        <v>0.95068135422760824</v>
      </c>
      <c r="P43" s="222">
        <v>0.94909538729466381</v>
      </c>
      <c r="R43" s="225"/>
      <c r="S43" s="225"/>
    </row>
    <row r="44" spans="1:19" s="221" customFormat="1" ht="9" customHeight="1">
      <c r="A44" s="219"/>
      <c r="B44" s="161" t="s">
        <v>2</v>
      </c>
      <c r="C44" s="224">
        <v>0.93027317437668411</v>
      </c>
      <c r="D44" s="224">
        <v>0.92940028083713211</v>
      </c>
      <c r="E44" s="227">
        <v>0.93314037764511393</v>
      </c>
      <c r="F44" s="227">
        <v>0.93888812067123217</v>
      </c>
      <c r="G44" s="227"/>
      <c r="H44" s="227"/>
      <c r="I44" s="224"/>
      <c r="J44" s="224"/>
      <c r="K44" s="224"/>
      <c r="L44" s="224"/>
      <c r="M44" s="224"/>
      <c r="N44" s="224"/>
      <c r="O44" s="224">
        <v>0.93325117521863055</v>
      </c>
      <c r="P44" s="224">
        <v>0.9318965699446955</v>
      </c>
      <c r="R44" s="225"/>
      <c r="S44" s="225"/>
    </row>
    <row r="45" spans="1:19" s="221" customFormat="1" ht="9" customHeight="1">
      <c r="A45" s="219"/>
      <c r="B45" s="163" t="s">
        <v>3</v>
      </c>
      <c r="C45" s="222">
        <v>0.93581528825586613</v>
      </c>
      <c r="D45" s="222">
        <v>0.93132264320643998</v>
      </c>
      <c r="E45" s="228">
        <v>0.93275412646302147</v>
      </c>
      <c r="F45" s="228">
        <v>0.93390262843845229</v>
      </c>
      <c r="G45" s="228"/>
      <c r="H45" s="222"/>
      <c r="I45" s="222"/>
      <c r="J45" s="222"/>
      <c r="K45" s="222"/>
      <c r="L45" s="222"/>
      <c r="M45" s="222"/>
      <c r="N45" s="222"/>
      <c r="O45" s="222">
        <v>0.93347390497363536</v>
      </c>
      <c r="P45" s="222">
        <v>0.93417129857824965</v>
      </c>
      <c r="R45" s="225"/>
      <c r="S45" s="225"/>
    </row>
    <row r="46" spans="1:19" s="221" customFormat="1" ht="9" customHeight="1">
      <c r="A46" s="219"/>
      <c r="B46" s="164" t="s">
        <v>127</v>
      </c>
      <c r="C46" s="224">
        <v>0.9378289112765178</v>
      </c>
      <c r="D46" s="224">
        <v>0.93529489478006023</v>
      </c>
      <c r="E46" s="224">
        <v>0.93998430275727385</v>
      </c>
      <c r="F46" s="224">
        <v>0.93855145653760386</v>
      </c>
      <c r="G46" s="224"/>
      <c r="H46" s="224"/>
      <c r="I46" s="224"/>
      <c r="J46" s="224"/>
      <c r="K46" s="224"/>
      <c r="L46" s="224"/>
      <c r="M46" s="224"/>
      <c r="N46" s="224"/>
      <c r="O46" s="224">
        <v>0.93802774475092177</v>
      </c>
      <c r="P46" s="224">
        <v>0.93773675725462458</v>
      </c>
      <c r="R46" s="225"/>
      <c r="S46" s="225"/>
    </row>
    <row r="47" spans="1:19" s="221" customFormat="1" ht="9" customHeight="1">
      <c r="A47" s="219"/>
      <c r="B47" s="163" t="s">
        <v>7</v>
      </c>
      <c r="C47" s="222">
        <v>0.93243755711088105</v>
      </c>
      <c r="D47" s="222">
        <v>0.93481228546140482</v>
      </c>
      <c r="E47" s="222">
        <v>0.9371427300930818</v>
      </c>
      <c r="F47" s="222">
        <v>0.93976796264683538</v>
      </c>
      <c r="G47" s="222"/>
      <c r="H47" s="222"/>
      <c r="I47" s="222"/>
      <c r="J47" s="222"/>
      <c r="K47" s="222"/>
      <c r="L47" s="222"/>
      <c r="M47" s="222"/>
      <c r="N47" s="222"/>
      <c r="O47" s="222">
        <v>0.93620541969389515</v>
      </c>
      <c r="P47" s="222">
        <v>0.93877602288478301</v>
      </c>
      <c r="R47" s="225"/>
      <c r="S47" s="225"/>
    </row>
    <row r="48" spans="1:19" s="221" customFormat="1" ht="9" customHeight="1">
      <c r="A48" s="219"/>
      <c r="B48" s="164" t="s">
        <v>8</v>
      </c>
      <c r="C48" s="224">
        <v>0.94536165458878318</v>
      </c>
      <c r="D48" s="224">
        <v>0.93894541355108774</v>
      </c>
      <c r="E48" s="224">
        <v>0.93480269482113332</v>
      </c>
      <c r="F48" s="224">
        <v>0.93582804580613077</v>
      </c>
      <c r="G48" s="224"/>
      <c r="H48" s="224"/>
      <c r="I48" s="224"/>
      <c r="J48" s="224"/>
      <c r="K48" s="224"/>
      <c r="L48" s="224"/>
      <c r="M48" s="224"/>
      <c r="N48" s="224"/>
      <c r="O48" s="224">
        <v>0.93864014846607424</v>
      </c>
      <c r="P48" s="224">
        <v>0.93985344647298275</v>
      </c>
      <c r="R48" s="225"/>
      <c r="S48" s="225"/>
    </row>
    <row r="49" spans="1:23" s="221" customFormat="1" ht="9" customHeight="1">
      <c r="A49" s="219"/>
      <c r="B49" s="163" t="s">
        <v>9</v>
      </c>
      <c r="C49" s="222">
        <v>0.93473124948906894</v>
      </c>
      <c r="D49" s="222">
        <v>0.94149800753737534</v>
      </c>
      <c r="E49" s="222">
        <v>0.93756219603200719</v>
      </c>
      <c r="F49" s="222">
        <v>0.93829851249353691</v>
      </c>
      <c r="G49" s="222"/>
      <c r="H49" s="222"/>
      <c r="I49" s="222"/>
      <c r="J49" s="222"/>
      <c r="K49" s="222"/>
      <c r="L49" s="222"/>
      <c r="M49" s="222"/>
      <c r="N49" s="222"/>
      <c r="O49" s="222">
        <v>0.93804260164097886</v>
      </c>
      <c r="P49" s="222">
        <v>0.93770881949515583</v>
      </c>
      <c r="R49" s="225"/>
      <c r="S49" s="225"/>
    </row>
    <row r="50" spans="1:23" s="221" customFormat="1" ht="9" customHeight="1">
      <c r="A50" s="219"/>
      <c r="B50" s="165" t="s">
        <v>128</v>
      </c>
      <c r="C50" s="224">
        <v>0.93642588548788108</v>
      </c>
      <c r="D50" s="224">
        <v>0.93016994777534756</v>
      </c>
      <c r="E50" s="224">
        <v>0.92922624877334925</v>
      </c>
      <c r="F50" s="224">
        <v>0.93023075238865194</v>
      </c>
      <c r="G50" s="224"/>
      <c r="H50" s="224"/>
      <c r="I50" s="224"/>
      <c r="J50" s="224"/>
      <c r="K50" s="224"/>
      <c r="L50" s="224"/>
      <c r="M50" s="224"/>
      <c r="N50" s="224"/>
      <c r="O50" s="224">
        <v>0.93160432285549244</v>
      </c>
      <c r="P50" s="224">
        <v>0.93114812044671413</v>
      </c>
      <c r="R50" s="225"/>
      <c r="S50" s="225"/>
    </row>
    <row r="51" spans="1:23" s="221" customFormat="1" ht="9" customHeight="1">
      <c r="A51" s="219"/>
      <c r="B51" s="163" t="s">
        <v>90</v>
      </c>
      <c r="C51" s="222">
        <v>0.91780447219377759</v>
      </c>
      <c r="D51" s="222">
        <v>0.92400190806171201</v>
      </c>
      <c r="E51" s="222">
        <v>0.92227508714429862</v>
      </c>
      <c r="F51" s="222">
        <v>0.92709362096269476</v>
      </c>
      <c r="G51" s="222"/>
      <c r="H51" s="222"/>
      <c r="I51" s="222"/>
      <c r="J51" s="222"/>
      <c r="K51" s="222"/>
      <c r="L51" s="222"/>
      <c r="M51" s="222"/>
      <c r="N51" s="222"/>
      <c r="O51" s="222">
        <v>0.92274332869856013</v>
      </c>
      <c r="P51" s="222">
        <v>0.92236466810870488</v>
      </c>
      <c r="R51" s="225"/>
      <c r="S51" s="225"/>
    </row>
    <row r="52" spans="1:23" s="221" customFormat="1" ht="9" customHeight="1">
      <c r="A52" s="219"/>
      <c r="B52" s="165" t="s">
        <v>88</v>
      </c>
      <c r="C52" s="224">
        <v>0.92958173855418036</v>
      </c>
      <c r="D52" s="224">
        <v>0.93361261604909218</v>
      </c>
      <c r="E52" s="224">
        <v>0.93693177458293753</v>
      </c>
      <c r="F52" s="224">
        <v>0.93273595320732117</v>
      </c>
      <c r="G52" s="224"/>
      <c r="H52" s="224"/>
      <c r="I52" s="224"/>
      <c r="J52" s="224"/>
      <c r="K52" s="224"/>
      <c r="L52" s="224"/>
      <c r="M52" s="224"/>
      <c r="N52" s="224"/>
      <c r="O52" s="224">
        <v>0.93325597189975018</v>
      </c>
      <c r="P52" s="224">
        <v>0.93541981658644802</v>
      </c>
      <c r="R52" s="225"/>
      <c r="S52" s="225"/>
    </row>
    <row r="53" spans="1:23" s="221" customFormat="1" ht="9" customHeight="1">
      <c r="A53" s="219"/>
      <c r="B53" s="163" t="s">
        <v>10</v>
      </c>
      <c r="C53" s="222">
        <v>0.92990717653850252</v>
      </c>
      <c r="D53" s="222">
        <v>0.93347796577971565</v>
      </c>
      <c r="E53" s="222">
        <v>0.93026020640044893</v>
      </c>
      <c r="F53" s="222">
        <v>0.92980022745176216</v>
      </c>
      <c r="G53" s="222"/>
      <c r="H53" s="222"/>
      <c r="I53" s="222"/>
      <c r="J53" s="222"/>
      <c r="K53" s="222"/>
      <c r="L53" s="222"/>
      <c r="M53" s="222"/>
      <c r="N53" s="222"/>
      <c r="O53" s="222">
        <v>0.93079089130392556</v>
      </c>
      <c r="P53" s="222">
        <v>0.93023654155870528</v>
      </c>
      <c r="R53" s="225"/>
      <c r="S53" s="225"/>
    </row>
    <row r="54" spans="1:23" s="32" customFormat="1" ht="9" customHeight="1">
      <c r="A54" s="31"/>
      <c r="B54" s="79" t="s">
        <v>0</v>
      </c>
      <c r="C54" s="56">
        <v>0.93950347055410355</v>
      </c>
      <c r="D54" s="56">
        <v>0.93840044506447962</v>
      </c>
      <c r="E54" s="64">
        <v>0.93950286175552244</v>
      </c>
      <c r="F54" s="64">
        <v>0.94011830443670208</v>
      </c>
      <c r="G54" s="64"/>
      <c r="H54" s="64"/>
      <c r="I54" s="56"/>
      <c r="J54" s="56"/>
      <c r="K54" s="56"/>
      <c r="L54" s="56"/>
      <c r="M54" s="56"/>
      <c r="N54" s="56"/>
      <c r="O54" s="56">
        <v>0.93941330937803469</v>
      </c>
      <c r="P54" s="56">
        <v>0.93850152956586952</v>
      </c>
      <c r="R54" s="55"/>
      <c r="S54" s="55"/>
    </row>
    <row r="55" spans="1:23" s="32" customFormat="1" ht="9" customHeight="1">
      <c r="A55" s="31"/>
      <c r="B55" s="80" t="s">
        <v>14</v>
      </c>
      <c r="C55" s="81">
        <v>0.95004950055301551</v>
      </c>
      <c r="D55" s="81">
        <v>0.9588160826737907</v>
      </c>
      <c r="E55" s="81">
        <v>0.95014295763797763</v>
      </c>
      <c r="F55" s="81">
        <v>0.95369212825103067</v>
      </c>
      <c r="G55" s="81"/>
      <c r="H55" s="81"/>
      <c r="I55" s="81"/>
      <c r="J55" s="81"/>
      <c r="K55" s="81"/>
      <c r="L55" s="81"/>
      <c r="M55" s="81"/>
      <c r="N55" s="81"/>
      <c r="O55" s="81">
        <v>0.95068135422760824</v>
      </c>
      <c r="P55" s="82">
        <v>0.94909538729466381</v>
      </c>
      <c r="R55" s="55"/>
      <c r="S55" s="55"/>
    </row>
    <row r="56" spans="1:23" s="32" customFormat="1" ht="36.75" customHeight="1">
      <c r="A56" s="31"/>
      <c r="B56" s="325" t="s">
        <v>169</v>
      </c>
      <c r="C56" s="325"/>
      <c r="D56" s="325"/>
      <c r="E56" s="325"/>
      <c r="F56" s="325"/>
      <c r="G56" s="325"/>
      <c r="H56" s="325"/>
      <c r="I56" s="325"/>
      <c r="J56" s="325"/>
      <c r="K56" s="325"/>
      <c r="L56" s="325"/>
      <c r="M56" s="325"/>
      <c r="N56" s="325"/>
      <c r="O56" s="325"/>
      <c r="P56" s="325"/>
      <c r="R56" s="55"/>
      <c r="S56" s="55"/>
      <c r="T56" s="55"/>
      <c r="U56" s="55"/>
      <c r="V56" s="55"/>
      <c r="W56" s="55"/>
    </row>
    <row r="57" spans="1:23" s="32" customFormat="1" ht="16.5" customHeight="1">
      <c r="A57" s="31"/>
      <c r="B57" s="14"/>
      <c r="C57" s="14"/>
      <c r="D57" s="14"/>
      <c r="E57" s="14"/>
      <c r="F57" s="14"/>
      <c r="G57" s="14"/>
      <c r="H57" s="14"/>
      <c r="I57" s="14"/>
      <c r="J57" s="14"/>
      <c r="K57" s="14"/>
      <c r="L57" s="14"/>
      <c r="M57" s="14"/>
      <c r="N57" s="14"/>
      <c r="O57" s="14"/>
      <c r="P57" s="14"/>
      <c r="Q57" s="13"/>
    </row>
    <row r="58" spans="1:23" s="13" customFormat="1">
      <c r="A58" s="14"/>
      <c r="B58" s="14"/>
      <c r="C58" s="14"/>
      <c r="D58" s="14"/>
      <c r="E58" s="14"/>
      <c r="F58" s="14"/>
      <c r="G58" s="14"/>
      <c r="H58" s="14"/>
      <c r="I58" s="14"/>
      <c r="J58" s="14"/>
      <c r="K58" s="14"/>
      <c r="L58" s="14"/>
      <c r="M58" s="14"/>
      <c r="N58" s="14"/>
      <c r="O58" s="14"/>
      <c r="P58" s="14"/>
    </row>
    <row r="68" spans="2:6" ht="14.5">
      <c r="B68" s="75"/>
    </row>
    <row r="69" spans="2:6" ht="14.5">
      <c r="B69" s="75"/>
    </row>
    <row r="70" spans="2:6" ht="14.5">
      <c r="B70" s="326"/>
      <c r="C70" s="326"/>
      <c r="D70" s="326"/>
      <c r="E70" s="326"/>
      <c r="F70" s="326"/>
    </row>
    <row r="72" spans="2:6" ht="158.5"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R59"/>
  <sheetViews>
    <sheetView showGridLines="0" topLeftCell="A37" zoomScaleNormal="100" workbookViewId="0">
      <selection activeCell="G10" sqref="G10:N12"/>
    </sheetView>
  </sheetViews>
  <sheetFormatPr baseColWidth="10" defaultColWidth="11.453125" defaultRowHeight="14"/>
  <cols>
    <col min="1" max="1" width="4.1796875" style="14" customWidth="1"/>
    <col min="2" max="2" width="38.54296875" style="14" bestFit="1" customWidth="1"/>
    <col min="3" max="3" width="14.26953125" style="14" customWidth="1"/>
    <col min="4" max="4" width="14" style="14" customWidth="1"/>
    <col min="5" max="5" width="13.7265625" style="14" customWidth="1"/>
    <col min="6" max="6" width="12.7265625" style="14" customWidth="1"/>
    <col min="7" max="7" width="14.54296875" style="14" customWidth="1"/>
    <col min="8" max="10" width="12.81640625" style="14" bestFit="1" customWidth="1"/>
    <col min="11" max="11" width="12.26953125" style="14" bestFit="1" customWidth="1"/>
    <col min="12" max="13" width="12.1796875" style="14" bestFit="1" customWidth="1"/>
    <col min="14" max="14" width="12.1796875" style="125" bestFit="1" customWidth="1"/>
    <col min="15" max="15" width="14.7265625" style="14" customWidth="1"/>
    <col min="16" max="16" width="10.7265625" style="14" customWidth="1"/>
    <col min="17" max="17" width="3.1796875" style="14" customWidth="1"/>
    <col min="18" max="16384" width="11.453125" style="14"/>
  </cols>
  <sheetData>
    <row r="1" spans="2:18" ht="10.5" customHeight="1"/>
    <row r="2" spans="2:18" ht="10.5" customHeight="1"/>
    <row r="3" spans="2:18" ht="10.5" customHeight="1"/>
    <row r="4" spans="2:18" ht="10.5" customHeight="1"/>
    <row r="5" spans="2:18" ht="10.5" customHeight="1"/>
    <row r="6" spans="2:18" ht="10.5" customHeight="1"/>
    <row r="7" spans="2:18" ht="51.75" customHeight="1"/>
    <row r="8" spans="2:18" s="34" customFormat="1" ht="22.5" customHeight="1">
      <c r="B8" s="290" t="s">
        <v>30</v>
      </c>
      <c r="C8" s="323"/>
      <c r="D8" s="323"/>
      <c r="E8" s="323"/>
      <c r="F8" s="323"/>
      <c r="G8" s="323"/>
      <c r="H8" s="323"/>
      <c r="I8" s="323"/>
      <c r="J8" s="323"/>
      <c r="K8" s="323"/>
      <c r="L8" s="323"/>
      <c r="M8" s="323"/>
      <c r="N8" s="323"/>
      <c r="O8" s="324"/>
    </row>
    <row r="9" spans="2:18" s="34" customFormat="1" ht="10.5">
      <c r="B9" s="62"/>
      <c r="C9" s="29" t="s">
        <v>19</v>
      </c>
      <c r="D9" s="29" t="s">
        <v>20</v>
      </c>
      <c r="E9" s="29" t="s">
        <v>21</v>
      </c>
      <c r="F9" s="29" t="s">
        <v>22</v>
      </c>
      <c r="G9" s="29" t="s">
        <v>23</v>
      </c>
      <c r="H9" s="29" t="s">
        <v>24</v>
      </c>
      <c r="I9" s="29" t="s">
        <v>25</v>
      </c>
      <c r="J9" s="29" t="s">
        <v>26</v>
      </c>
      <c r="K9" s="29" t="s">
        <v>27</v>
      </c>
      <c r="L9" s="29" t="s">
        <v>46</v>
      </c>
      <c r="M9" s="29" t="s">
        <v>47</v>
      </c>
      <c r="N9" s="126" t="s">
        <v>48</v>
      </c>
      <c r="O9" s="63" t="s">
        <v>0</v>
      </c>
    </row>
    <row r="10" spans="2:18" s="229" customFormat="1" ht="12" customHeight="1">
      <c r="B10" s="255" t="s">
        <v>151</v>
      </c>
      <c r="C10" s="256">
        <v>26759219048</v>
      </c>
      <c r="D10" s="256">
        <v>25462271002</v>
      </c>
      <c r="E10" s="256">
        <v>27651083932</v>
      </c>
      <c r="F10" s="256">
        <v>27931087982</v>
      </c>
      <c r="G10" s="256"/>
      <c r="H10" s="256"/>
      <c r="I10" s="256"/>
      <c r="J10" s="256"/>
      <c r="K10" s="256"/>
      <c r="L10" s="256"/>
      <c r="M10" s="256"/>
      <c r="N10" s="256"/>
      <c r="O10" s="256">
        <v>107803661964</v>
      </c>
    </row>
    <row r="11" spans="2:18" s="229" customFormat="1" ht="12" customHeight="1">
      <c r="B11" s="257" t="s">
        <v>148</v>
      </c>
      <c r="C11" s="258">
        <v>14183904478.68</v>
      </c>
      <c r="D11" s="258">
        <v>14955679678.26</v>
      </c>
      <c r="E11" s="258">
        <v>12256043959.439999</v>
      </c>
      <c r="F11" s="258">
        <v>11226896918.58</v>
      </c>
      <c r="G11" s="258"/>
      <c r="H11" s="258"/>
      <c r="I11" s="258"/>
      <c r="J11" s="258"/>
      <c r="K11" s="258"/>
      <c r="L11" s="258"/>
      <c r="M11" s="258"/>
      <c r="N11" s="258"/>
      <c r="O11" s="258">
        <v>52622525034.959999</v>
      </c>
    </row>
    <row r="12" spans="2:18" s="230" customFormat="1" ht="12" customHeight="1">
      <c r="B12" s="259" t="s">
        <v>178</v>
      </c>
      <c r="C12" s="260">
        <v>40943123526.68</v>
      </c>
      <c r="D12" s="260">
        <v>40417950680.260002</v>
      </c>
      <c r="E12" s="260">
        <v>39907127891.440002</v>
      </c>
      <c r="F12" s="260">
        <v>39157984900.580002</v>
      </c>
      <c r="G12" s="260"/>
      <c r="H12" s="260"/>
      <c r="I12" s="260"/>
      <c r="J12" s="260"/>
      <c r="K12" s="260"/>
      <c r="L12" s="260"/>
      <c r="M12" s="260"/>
      <c r="N12" s="260"/>
      <c r="O12" s="260">
        <v>160426186998.95999</v>
      </c>
    </row>
    <row r="13" spans="2:18" s="34" customFormat="1" ht="11.25" customHeight="1">
      <c r="B13" s="96"/>
      <c r="C13" s="121"/>
      <c r="D13" s="121"/>
      <c r="E13" s="121"/>
      <c r="F13" s="121"/>
      <c r="G13" s="121"/>
      <c r="H13" s="121"/>
      <c r="I13" s="121"/>
      <c r="J13" s="121"/>
      <c r="K13" s="121"/>
      <c r="L13" s="121"/>
      <c r="M13" s="121"/>
      <c r="N13" s="127"/>
      <c r="O13" s="121"/>
      <c r="R13" s="35"/>
    </row>
    <row r="14" spans="2:18" s="1" customFormat="1" ht="22.5" customHeight="1">
      <c r="B14" s="313" t="s">
        <v>86</v>
      </c>
      <c r="C14" s="314"/>
      <c r="D14" s="314"/>
      <c r="E14" s="314"/>
      <c r="F14" s="314"/>
      <c r="G14" s="314"/>
      <c r="H14" s="314"/>
      <c r="I14" s="314"/>
      <c r="J14" s="314"/>
      <c r="K14" s="314"/>
      <c r="L14" s="314"/>
      <c r="M14" s="314"/>
      <c r="N14" s="314"/>
      <c r="O14" s="314"/>
      <c r="P14" s="327"/>
    </row>
    <row r="15" spans="2:18" s="1" customFormat="1" ht="10">
      <c r="B15" s="60" t="s">
        <v>51</v>
      </c>
      <c r="C15" s="22" t="s">
        <v>19</v>
      </c>
      <c r="D15" s="22" t="s">
        <v>20</v>
      </c>
      <c r="E15" s="22" t="s">
        <v>21</v>
      </c>
      <c r="F15" s="22" t="s">
        <v>22</v>
      </c>
      <c r="G15" s="22" t="s">
        <v>23</v>
      </c>
      <c r="H15" s="22" t="s">
        <v>24</v>
      </c>
      <c r="I15" s="22" t="s">
        <v>25</v>
      </c>
      <c r="J15" s="22" t="s">
        <v>26</v>
      </c>
      <c r="K15" s="22" t="s">
        <v>27</v>
      </c>
      <c r="L15" s="22" t="s">
        <v>46</v>
      </c>
      <c r="M15" s="22" t="s">
        <v>47</v>
      </c>
      <c r="N15" s="128" t="s">
        <v>48</v>
      </c>
      <c r="O15" s="22" t="s">
        <v>16</v>
      </c>
      <c r="P15" s="61" t="s">
        <v>17</v>
      </c>
    </row>
    <row r="16" spans="2:18" s="1" customFormat="1" ht="12" customHeight="1">
      <c r="B16" s="308" t="s">
        <v>171</v>
      </c>
      <c r="C16" s="309"/>
      <c r="D16" s="309"/>
      <c r="E16" s="309"/>
      <c r="F16" s="309"/>
      <c r="G16" s="309"/>
      <c r="H16" s="309"/>
      <c r="I16" s="309"/>
      <c r="J16" s="309"/>
      <c r="K16" s="309"/>
      <c r="L16" s="309"/>
      <c r="M16" s="309"/>
      <c r="N16" s="309"/>
      <c r="O16" s="309"/>
      <c r="P16" s="310"/>
    </row>
    <row r="17" spans="2:16" s="229" customFormat="1" ht="12" customHeight="1">
      <c r="B17" s="255" t="s">
        <v>52</v>
      </c>
      <c r="C17" s="256">
        <v>1343118050</v>
      </c>
      <c r="D17" s="256">
        <v>986052050</v>
      </c>
      <c r="E17" s="256">
        <v>1253585100</v>
      </c>
      <c r="F17" s="256">
        <v>1362340850</v>
      </c>
      <c r="G17" s="256"/>
      <c r="H17" s="256"/>
      <c r="I17" s="256"/>
      <c r="J17" s="256"/>
      <c r="K17" s="256"/>
      <c r="L17" s="256"/>
      <c r="M17" s="256"/>
      <c r="N17" s="256"/>
      <c r="O17" s="256">
        <v>4945096050</v>
      </c>
      <c r="P17" s="256">
        <v>7404981.1355642285</v>
      </c>
    </row>
    <row r="18" spans="2:16" s="229" customFormat="1" ht="12" customHeight="1">
      <c r="B18" s="261" t="s">
        <v>53</v>
      </c>
      <c r="C18" s="258">
        <v>3119061988</v>
      </c>
      <c r="D18" s="258">
        <v>3675491600</v>
      </c>
      <c r="E18" s="258">
        <v>2458924142</v>
      </c>
      <c r="F18" s="258">
        <v>3363847253</v>
      </c>
      <c r="G18" s="258"/>
      <c r="H18" s="258"/>
      <c r="I18" s="258"/>
      <c r="J18" s="258"/>
      <c r="K18" s="258"/>
      <c r="L18" s="258"/>
      <c r="M18" s="258"/>
      <c r="N18" s="258"/>
      <c r="O18" s="262">
        <v>12617324983</v>
      </c>
      <c r="P18" s="263">
        <v>18930110.803336628</v>
      </c>
    </row>
    <row r="19" spans="2:16" s="229" customFormat="1" ht="12" customHeight="1">
      <c r="B19" s="255" t="s">
        <v>54</v>
      </c>
      <c r="C19" s="256">
        <v>63054850</v>
      </c>
      <c r="D19" s="256">
        <v>76302000</v>
      </c>
      <c r="E19" s="256">
        <v>93788600</v>
      </c>
      <c r="F19" s="256">
        <v>74808850</v>
      </c>
      <c r="G19" s="256"/>
      <c r="H19" s="256"/>
      <c r="I19" s="256"/>
      <c r="J19" s="256"/>
      <c r="K19" s="256"/>
      <c r="L19" s="256"/>
      <c r="M19" s="256"/>
      <c r="N19" s="256"/>
      <c r="O19" s="264">
        <v>307954300</v>
      </c>
      <c r="P19" s="265">
        <v>461950.59136738762</v>
      </c>
    </row>
    <row r="20" spans="2:16" s="229" customFormat="1" ht="12" customHeight="1">
      <c r="B20" s="266" t="s">
        <v>55</v>
      </c>
      <c r="C20" s="258">
        <v>22208982655</v>
      </c>
      <c r="D20" s="258">
        <v>20698786967</v>
      </c>
      <c r="E20" s="258">
        <v>23813599875</v>
      </c>
      <c r="F20" s="258">
        <v>23102986989</v>
      </c>
      <c r="G20" s="258"/>
      <c r="H20" s="258"/>
      <c r="I20" s="258"/>
      <c r="J20" s="258"/>
      <c r="K20" s="258"/>
      <c r="L20" s="258"/>
      <c r="M20" s="258"/>
      <c r="N20" s="258"/>
      <c r="O20" s="262">
        <v>89824356486</v>
      </c>
      <c r="P20" s="263">
        <v>134623284.82760569</v>
      </c>
    </row>
    <row r="21" spans="2:16" s="229" customFormat="1" ht="12" customHeight="1">
      <c r="B21" s="255" t="s">
        <v>56</v>
      </c>
      <c r="C21" s="256">
        <v>25001505</v>
      </c>
      <c r="D21" s="256">
        <v>25638385</v>
      </c>
      <c r="E21" s="256">
        <v>31186215</v>
      </c>
      <c r="F21" s="256">
        <v>27104040</v>
      </c>
      <c r="G21" s="256"/>
      <c r="H21" s="256"/>
      <c r="I21" s="256"/>
      <c r="J21" s="256"/>
      <c r="K21" s="256"/>
      <c r="L21" s="256"/>
      <c r="M21" s="256"/>
      <c r="N21" s="256"/>
      <c r="O21" s="264">
        <v>108930145</v>
      </c>
      <c r="P21" s="265">
        <v>163311.32441147458</v>
      </c>
    </row>
    <row r="22" spans="2:16" s="230" customFormat="1" ht="12" customHeight="1">
      <c r="B22" s="267" t="s">
        <v>0</v>
      </c>
      <c r="C22" s="268">
        <v>26759219048</v>
      </c>
      <c r="D22" s="268">
        <v>25462271002</v>
      </c>
      <c r="E22" s="268">
        <v>27651083932</v>
      </c>
      <c r="F22" s="268">
        <v>27931087982</v>
      </c>
      <c r="G22" s="268"/>
      <c r="H22" s="268"/>
      <c r="I22" s="268"/>
      <c r="J22" s="268"/>
      <c r="K22" s="268"/>
      <c r="L22" s="268"/>
      <c r="M22" s="268"/>
      <c r="N22" s="268"/>
      <c r="O22" s="269">
        <v>107803661964</v>
      </c>
      <c r="P22" s="270">
        <v>161583638.68228543</v>
      </c>
    </row>
    <row r="23" spans="2:16" s="1" customFormat="1" ht="12" customHeight="1">
      <c r="B23" s="308" t="s">
        <v>147</v>
      </c>
      <c r="C23" s="309"/>
      <c r="D23" s="309"/>
      <c r="E23" s="309"/>
      <c r="F23" s="309"/>
      <c r="G23" s="309"/>
      <c r="H23" s="309"/>
      <c r="I23" s="309"/>
      <c r="J23" s="309"/>
      <c r="K23" s="309"/>
      <c r="L23" s="309"/>
      <c r="M23" s="309"/>
      <c r="N23" s="309"/>
      <c r="O23" s="309"/>
      <c r="P23" s="310"/>
    </row>
    <row r="24" spans="2:16" s="229" customFormat="1" ht="12" customHeight="1">
      <c r="B24" s="271" t="s">
        <v>52</v>
      </c>
      <c r="C24" s="272">
        <v>589863410</v>
      </c>
      <c r="D24" s="272">
        <v>654903342.29999995</v>
      </c>
      <c r="E24" s="272">
        <v>453121889.60000002</v>
      </c>
      <c r="F24" s="272">
        <v>400672599.80000001</v>
      </c>
      <c r="G24" s="272"/>
      <c r="H24" s="272"/>
      <c r="I24" s="272"/>
      <c r="J24" s="272"/>
      <c r="K24" s="272"/>
      <c r="L24" s="272"/>
      <c r="M24" s="272"/>
      <c r="N24" s="272"/>
      <c r="O24" s="272">
        <v>2098561241.7</v>
      </c>
      <c r="P24" s="272">
        <v>3148084.6284128018</v>
      </c>
    </row>
    <row r="25" spans="2:16" s="229" customFormat="1" ht="12" customHeight="1">
      <c r="B25" s="273" t="s">
        <v>53</v>
      </c>
      <c r="C25" s="274">
        <v>2128679384.8999999</v>
      </c>
      <c r="D25" s="274">
        <v>2069257861.3</v>
      </c>
      <c r="E25" s="274">
        <v>1323714565.3</v>
      </c>
      <c r="F25" s="274">
        <v>1213752323.7</v>
      </c>
      <c r="G25" s="274"/>
      <c r="H25" s="274"/>
      <c r="I25" s="274"/>
      <c r="J25" s="274"/>
      <c r="K25" s="274"/>
      <c r="L25" s="274"/>
      <c r="M25" s="274"/>
      <c r="N25" s="274"/>
      <c r="O25" s="275">
        <v>6735404135.1999998</v>
      </c>
      <c r="P25" s="276">
        <v>10098105.022346407</v>
      </c>
    </row>
    <row r="26" spans="2:16" s="229" customFormat="1" ht="12" customHeight="1">
      <c r="B26" s="271" t="s">
        <v>54</v>
      </c>
      <c r="C26" s="272">
        <v>57822300</v>
      </c>
      <c r="D26" s="272">
        <v>69136571.799999997</v>
      </c>
      <c r="E26" s="272">
        <v>44378262</v>
      </c>
      <c r="F26" s="272">
        <v>42694301</v>
      </c>
      <c r="G26" s="272"/>
      <c r="H26" s="272"/>
      <c r="I26" s="272"/>
      <c r="J26" s="272"/>
      <c r="K26" s="272"/>
      <c r="L26" s="272"/>
      <c r="M26" s="272"/>
      <c r="N26" s="272"/>
      <c r="O26" s="277">
        <v>214031434.80000001</v>
      </c>
      <c r="P26" s="278">
        <v>321182.42017466587</v>
      </c>
    </row>
    <row r="27" spans="2:16" s="229" customFormat="1" ht="12" customHeight="1">
      <c r="B27" s="279" t="s">
        <v>55</v>
      </c>
      <c r="C27" s="274">
        <v>11380056270.780001</v>
      </c>
      <c r="D27" s="274">
        <v>12122438792.26</v>
      </c>
      <c r="E27" s="274">
        <v>10410605105.74</v>
      </c>
      <c r="F27" s="274">
        <v>9546948653.8800011</v>
      </c>
      <c r="G27" s="274"/>
      <c r="H27" s="274"/>
      <c r="I27" s="274"/>
      <c r="J27" s="274"/>
      <c r="K27" s="274"/>
      <c r="L27" s="274"/>
      <c r="M27" s="274"/>
      <c r="N27" s="274"/>
      <c r="O27" s="275">
        <v>43460048822.660004</v>
      </c>
      <c r="P27" s="276">
        <v>65175822.659845352</v>
      </c>
    </row>
    <row r="28" spans="2:16" s="229" customFormat="1" ht="12" customHeight="1">
      <c r="B28" s="271" t="s">
        <v>56</v>
      </c>
      <c r="C28" s="272">
        <v>27483113</v>
      </c>
      <c r="D28" s="272">
        <v>39943110.600000001</v>
      </c>
      <c r="E28" s="272">
        <v>24224136.800000001</v>
      </c>
      <c r="F28" s="272">
        <v>22829040.199999999</v>
      </c>
      <c r="G28" s="272"/>
      <c r="H28" s="272"/>
      <c r="I28" s="272"/>
      <c r="J28" s="272"/>
      <c r="K28" s="272"/>
      <c r="L28" s="272"/>
      <c r="M28" s="272"/>
      <c r="N28" s="272"/>
      <c r="O28" s="277">
        <v>114479400.59999999</v>
      </c>
      <c r="P28" s="278">
        <v>171939.88974750595</v>
      </c>
    </row>
    <row r="29" spans="2:16" s="230" customFormat="1" ht="12" customHeight="1">
      <c r="B29" s="280" t="s">
        <v>150</v>
      </c>
      <c r="C29" s="281">
        <v>14183904478.68</v>
      </c>
      <c r="D29" s="281">
        <v>14955679678.26</v>
      </c>
      <c r="E29" s="281">
        <v>12256043959.439999</v>
      </c>
      <c r="F29" s="281">
        <v>11226896918.580002</v>
      </c>
      <c r="G29" s="281"/>
      <c r="H29" s="281"/>
      <c r="I29" s="281"/>
      <c r="J29" s="281"/>
      <c r="K29" s="281"/>
      <c r="L29" s="281"/>
      <c r="M29" s="281"/>
      <c r="N29" s="281"/>
      <c r="O29" s="282">
        <v>52622525034.959999</v>
      </c>
      <c r="P29" s="283">
        <v>78915134.620526731</v>
      </c>
    </row>
    <row r="30" spans="2:16" s="1" customFormat="1" ht="12" customHeight="1">
      <c r="B30" s="122"/>
      <c r="C30" s="123"/>
      <c r="D30" s="123"/>
      <c r="E30" s="123"/>
      <c r="F30" s="123"/>
      <c r="G30" s="123"/>
      <c r="H30" s="123"/>
      <c r="I30" s="123"/>
      <c r="J30" s="123"/>
      <c r="K30" s="123"/>
      <c r="L30" s="123"/>
      <c r="M30" s="123"/>
      <c r="N30" s="123"/>
      <c r="O30" s="123"/>
      <c r="P30" s="123"/>
    </row>
    <row r="31" spans="2:16" s="1" customFormat="1" ht="22.5" customHeight="1">
      <c r="N31" s="129"/>
    </row>
    <row r="32" spans="2:16" s="1" customFormat="1" ht="22.5" customHeight="1">
      <c r="B32" s="313" t="s">
        <v>57</v>
      </c>
      <c r="C32" s="314"/>
      <c r="D32" s="314"/>
      <c r="E32" s="314"/>
      <c r="F32" s="314"/>
      <c r="G32" s="314"/>
      <c r="H32" s="314"/>
      <c r="I32" s="314"/>
      <c r="J32" s="314"/>
      <c r="K32" s="314"/>
      <c r="L32" s="314"/>
      <c r="M32" s="314"/>
      <c r="N32" s="314"/>
      <c r="O32" s="327"/>
    </row>
    <row r="33" spans="2:17" s="1" customFormat="1" ht="10">
      <c r="B33" s="60" t="s">
        <v>51</v>
      </c>
      <c r="C33" s="22" t="s">
        <v>19</v>
      </c>
      <c r="D33" s="22" t="s">
        <v>20</v>
      </c>
      <c r="E33" s="22" t="s">
        <v>21</v>
      </c>
      <c r="F33" s="22" t="s">
        <v>22</v>
      </c>
      <c r="G33" s="22" t="s">
        <v>23</v>
      </c>
      <c r="H33" s="22" t="s">
        <v>24</v>
      </c>
      <c r="I33" s="22" t="s">
        <v>25</v>
      </c>
      <c r="J33" s="22" t="s">
        <v>26</v>
      </c>
      <c r="K33" s="22" t="s">
        <v>27</v>
      </c>
      <c r="L33" s="22" t="s">
        <v>46</v>
      </c>
      <c r="M33" s="22" t="s">
        <v>47</v>
      </c>
      <c r="N33" s="128" t="s">
        <v>48</v>
      </c>
      <c r="O33" s="61" t="s">
        <v>0</v>
      </c>
    </row>
    <row r="34" spans="2:17" s="1" customFormat="1" ht="12" customHeight="1">
      <c r="B34" s="308" t="s">
        <v>171</v>
      </c>
      <c r="C34" s="309"/>
      <c r="D34" s="309"/>
      <c r="E34" s="309"/>
      <c r="F34" s="309"/>
      <c r="G34" s="309"/>
      <c r="H34" s="309"/>
      <c r="I34" s="309"/>
      <c r="J34" s="309"/>
      <c r="K34" s="309"/>
      <c r="L34" s="309"/>
      <c r="M34" s="309"/>
      <c r="N34" s="309"/>
      <c r="O34" s="310"/>
      <c r="Q34" s="89"/>
    </row>
    <row r="35" spans="2:17" s="229" customFormat="1" ht="12" customHeight="1">
      <c r="B35" s="170" t="s">
        <v>52</v>
      </c>
      <c r="C35" s="234">
        <v>5.0192722276040616E-2</v>
      </c>
      <c r="D35" s="234">
        <v>3.8726005623086333E-2</v>
      </c>
      <c r="E35" s="234">
        <v>4.5335839386363194E-2</v>
      </c>
      <c r="F35" s="234">
        <v>4.8775072810552572E-2</v>
      </c>
      <c r="G35" s="234" t="s">
        <v>179</v>
      </c>
      <c r="H35" s="234" t="s">
        <v>179</v>
      </c>
      <c r="I35" s="234" t="s">
        <v>179</v>
      </c>
      <c r="J35" s="234" t="s">
        <v>179</v>
      </c>
      <c r="K35" s="234" t="s">
        <v>179</v>
      </c>
      <c r="L35" s="234" t="s">
        <v>179</v>
      </c>
      <c r="M35" s="234" t="s">
        <v>179</v>
      </c>
      <c r="N35" s="234" t="s">
        <v>179</v>
      </c>
      <c r="O35" s="234">
        <v>4.5871317911736313E-2</v>
      </c>
      <c r="Q35" s="235"/>
    </row>
    <row r="36" spans="2:17" s="229" customFormat="1" ht="12" customHeight="1">
      <c r="B36" s="231" t="s">
        <v>53</v>
      </c>
      <c r="C36" s="236">
        <v>0.11656027712935518</v>
      </c>
      <c r="D36" s="236">
        <v>0.14435050195292082</v>
      </c>
      <c r="E36" s="236">
        <v>8.8926862615839097E-2</v>
      </c>
      <c r="F36" s="236">
        <v>0.12043380677357819</v>
      </c>
      <c r="G36" s="236" t="s">
        <v>179</v>
      </c>
      <c r="H36" s="236" t="s">
        <v>179</v>
      </c>
      <c r="I36" s="236" t="s">
        <v>179</v>
      </c>
      <c r="J36" s="236" t="s">
        <v>179</v>
      </c>
      <c r="K36" s="236" t="s">
        <v>179</v>
      </c>
      <c r="L36" s="236" t="s">
        <v>179</v>
      </c>
      <c r="M36" s="236" t="s">
        <v>179</v>
      </c>
      <c r="N36" s="236" t="s">
        <v>179</v>
      </c>
      <c r="O36" s="237">
        <v>0.11703985516942304</v>
      </c>
    </row>
    <row r="37" spans="2:17" s="229" customFormat="1" ht="12" customHeight="1">
      <c r="B37" s="170" t="s">
        <v>54</v>
      </c>
      <c r="C37" s="234">
        <v>2.3563785582416973E-3</v>
      </c>
      <c r="D37" s="234">
        <v>2.9966690714275509E-3</v>
      </c>
      <c r="E37" s="234">
        <v>3.3918597994439014E-3</v>
      </c>
      <c r="F37" s="234">
        <v>2.6783364131110843E-3</v>
      </c>
      <c r="G37" s="234" t="s">
        <v>179</v>
      </c>
      <c r="H37" s="234" t="s">
        <v>179</v>
      </c>
      <c r="I37" s="234" t="s">
        <v>179</v>
      </c>
      <c r="J37" s="234" t="s">
        <v>179</v>
      </c>
      <c r="K37" s="234" t="s">
        <v>179</v>
      </c>
      <c r="L37" s="234" t="s">
        <v>179</v>
      </c>
      <c r="M37" s="234" t="s">
        <v>179</v>
      </c>
      <c r="N37" s="234" t="s">
        <v>179</v>
      </c>
      <c r="O37" s="289">
        <v>2.8566218845407902E-3</v>
      </c>
    </row>
    <row r="38" spans="2:17" s="229" customFormat="1" ht="7">
      <c r="B38" s="214" t="s">
        <v>55</v>
      </c>
      <c r="C38" s="236">
        <v>0.82995630833478728</v>
      </c>
      <c r="D38" s="236">
        <v>0.81291990668759118</v>
      </c>
      <c r="E38" s="236">
        <v>0.86121759036871015</v>
      </c>
      <c r="F38" s="236">
        <v>0.82714239430589176</v>
      </c>
      <c r="G38" s="236" t="s">
        <v>179</v>
      </c>
      <c r="H38" s="236" t="s">
        <v>179</v>
      </c>
      <c r="I38" s="236" t="s">
        <v>179</v>
      </c>
      <c r="J38" s="236" t="s">
        <v>179</v>
      </c>
      <c r="K38" s="236" t="s">
        <v>179</v>
      </c>
      <c r="L38" s="236" t="s">
        <v>179</v>
      </c>
      <c r="M38" s="236" t="s">
        <v>179</v>
      </c>
      <c r="N38" s="236" t="s">
        <v>179</v>
      </c>
      <c r="O38" s="237">
        <v>0.83322175563939549</v>
      </c>
    </row>
    <row r="39" spans="2:17" s="229" customFormat="1" ht="12" customHeight="1">
      <c r="B39" s="170" t="s">
        <v>56</v>
      </c>
      <c r="C39" s="234">
        <v>9.3431370157525686E-4</v>
      </c>
      <c r="D39" s="234">
        <v>1.0069166649740774E-3</v>
      </c>
      <c r="E39" s="234">
        <v>1.1278478296436281E-3</v>
      </c>
      <c r="F39" s="234">
        <v>9.7038969686633818E-4</v>
      </c>
      <c r="G39" s="234" t="s">
        <v>179</v>
      </c>
      <c r="H39" s="234" t="s">
        <v>179</v>
      </c>
      <c r="I39" s="234" t="s">
        <v>179</v>
      </c>
      <c r="J39" s="234" t="s">
        <v>179</v>
      </c>
      <c r="K39" s="234" t="s">
        <v>179</v>
      </c>
      <c r="L39" s="234" t="s">
        <v>179</v>
      </c>
      <c r="M39" s="234" t="s">
        <v>179</v>
      </c>
      <c r="N39" s="234" t="s">
        <v>179</v>
      </c>
      <c r="O39" s="289">
        <v>1.0104493949043788E-3</v>
      </c>
    </row>
    <row r="40" spans="2:17" s="230" customFormat="1" ht="12" customHeight="1">
      <c r="B40" s="232" t="s">
        <v>150</v>
      </c>
      <c r="C40" s="238">
        <v>1</v>
      </c>
      <c r="D40" s="238">
        <v>1</v>
      </c>
      <c r="E40" s="238">
        <v>0.99999999999999989</v>
      </c>
      <c r="F40" s="238">
        <v>1</v>
      </c>
      <c r="G40" s="238"/>
      <c r="H40" s="238"/>
      <c r="I40" s="238"/>
      <c r="J40" s="238"/>
      <c r="K40" s="238"/>
      <c r="L40" s="238"/>
      <c r="M40" s="238"/>
      <c r="N40" s="238"/>
      <c r="O40" s="239">
        <v>1</v>
      </c>
    </row>
    <row r="41" spans="2:17" s="124" customFormat="1" ht="12" customHeight="1">
      <c r="B41" s="308" t="s">
        <v>147</v>
      </c>
      <c r="C41" s="309"/>
      <c r="D41" s="309"/>
      <c r="E41" s="309"/>
      <c r="F41" s="309"/>
      <c r="G41" s="309"/>
      <c r="H41" s="309"/>
      <c r="I41" s="309"/>
      <c r="J41" s="309"/>
      <c r="K41" s="309"/>
      <c r="L41" s="309"/>
      <c r="M41" s="309"/>
      <c r="N41" s="309"/>
      <c r="O41" s="310"/>
    </row>
    <row r="42" spans="2:17" s="230" customFormat="1" ht="12" customHeight="1">
      <c r="B42" s="240" t="s">
        <v>52</v>
      </c>
      <c r="C42" s="241">
        <v>4.1586814891952414E-2</v>
      </c>
      <c r="D42" s="241">
        <v>4.3789607452744926E-2</v>
      </c>
      <c r="E42" s="241">
        <v>3.6971300943400336E-2</v>
      </c>
      <c r="F42" s="241">
        <v>3.5688632638721851E-2</v>
      </c>
      <c r="G42" s="241"/>
      <c r="H42" s="241"/>
      <c r="I42" s="241"/>
      <c r="J42" s="241"/>
      <c r="K42" s="241"/>
      <c r="L42" s="241"/>
      <c r="M42" s="241"/>
      <c r="N42" s="241"/>
      <c r="O42" s="241">
        <v>3.9879523840899156E-2</v>
      </c>
    </row>
    <row r="43" spans="2:17" s="230" customFormat="1" ht="12" customHeight="1">
      <c r="B43" s="243" t="s">
        <v>53</v>
      </c>
      <c r="C43" s="244">
        <v>0.15007710945174821</v>
      </c>
      <c r="D43" s="244">
        <v>0.13835933276291895</v>
      </c>
      <c r="E43" s="244">
        <v>0.10800504385270522</v>
      </c>
      <c r="F43" s="244">
        <v>0.10811111320451294</v>
      </c>
      <c r="G43" s="244"/>
      <c r="H43" s="244"/>
      <c r="I43" s="244"/>
      <c r="J43" s="244"/>
      <c r="K43" s="244"/>
      <c r="L43" s="244"/>
      <c r="M43" s="244"/>
      <c r="N43" s="244"/>
      <c r="O43" s="245">
        <v>0.12799469677149292</v>
      </c>
    </row>
    <row r="44" spans="2:17" s="230" customFormat="1" ht="12" customHeight="1">
      <c r="B44" s="240" t="s">
        <v>54</v>
      </c>
      <c r="C44" s="241">
        <v>4.0766137481335557E-3</v>
      </c>
      <c r="D44" s="241">
        <v>4.6227636113722655E-3</v>
      </c>
      <c r="E44" s="241">
        <v>3.6209287553850881E-3</v>
      </c>
      <c r="F44" s="241">
        <v>3.8028585556301744E-3</v>
      </c>
      <c r="G44" s="241"/>
      <c r="H44" s="241"/>
      <c r="I44" s="241"/>
      <c r="J44" s="241"/>
      <c r="K44" s="241"/>
      <c r="L44" s="241"/>
      <c r="M44" s="241"/>
      <c r="N44" s="241"/>
      <c r="O44" s="242">
        <v>4.067296935253626E-3</v>
      </c>
    </row>
    <row r="45" spans="2:17" s="230" customFormat="1" ht="12" customHeight="1">
      <c r="B45" s="246" t="s">
        <v>55</v>
      </c>
      <c r="C45" s="244">
        <v>0.80232183513964739</v>
      </c>
      <c r="D45" s="244">
        <v>0.81055753085441651</v>
      </c>
      <c r="E45" s="244">
        <v>0.84942622107041466</v>
      </c>
      <c r="F45" s="244">
        <v>0.85036397172937761</v>
      </c>
      <c r="G45" s="244"/>
      <c r="H45" s="244"/>
      <c r="I45" s="244"/>
      <c r="J45" s="244"/>
      <c r="K45" s="244"/>
      <c r="L45" s="244"/>
      <c r="M45" s="244"/>
      <c r="N45" s="244"/>
      <c r="O45" s="245">
        <v>0.82588299960496259</v>
      </c>
    </row>
    <row r="46" spans="2:17" s="230" customFormat="1" ht="12" customHeight="1">
      <c r="B46" s="240" t="s">
        <v>56</v>
      </c>
      <c r="C46" s="241">
        <v>1.9376267685185136E-3</v>
      </c>
      <c r="D46" s="241">
        <v>2.6707653185473368E-3</v>
      </c>
      <c r="E46" s="241">
        <v>1.9765053780948453E-3</v>
      </c>
      <c r="F46" s="241">
        <v>2.0334238717573845E-3</v>
      </c>
      <c r="G46" s="241"/>
      <c r="H46" s="241"/>
      <c r="I46" s="241"/>
      <c r="J46" s="241"/>
      <c r="K46" s="241"/>
      <c r="L46" s="241"/>
      <c r="M46" s="241"/>
      <c r="N46" s="241"/>
      <c r="O46" s="242">
        <v>2.1754828473917799E-3</v>
      </c>
    </row>
    <row r="47" spans="2:17" s="230" customFormat="1" ht="12" customHeight="1">
      <c r="B47" s="233" t="s">
        <v>150</v>
      </c>
      <c r="C47" s="238">
        <v>1</v>
      </c>
      <c r="D47" s="238">
        <v>1</v>
      </c>
      <c r="E47" s="238">
        <v>1.0000000000000002</v>
      </c>
      <c r="F47" s="238">
        <v>1</v>
      </c>
      <c r="G47" s="238"/>
      <c r="H47" s="238"/>
      <c r="I47" s="238"/>
      <c r="J47" s="238"/>
      <c r="K47" s="238"/>
      <c r="L47" s="238"/>
      <c r="M47" s="238"/>
      <c r="N47" s="238"/>
      <c r="O47" s="239">
        <v>1.0000000000000002</v>
      </c>
    </row>
    <row r="49" spans="3:16">
      <c r="C49" s="59"/>
      <c r="D49" s="59"/>
      <c r="J49" s="59"/>
      <c r="K49" s="59"/>
      <c r="L49" s="59"/>
      <c r="M49" s="59"/>
      <c r="N49" s="130"/>
      <c r="O49" s="74"/>
      <c r="P49" s="74"/>
    </row>
    <row r="50" spans="3:16">
      <c r="O50" s="74"/>
      <c r="P50" s="74"/>
    </row>
    <row r="51" spans="3:16">
      <c r="O51" s="74"/>
      <c r="P51" s="74"/>
    </row>
    <row r="52" spans="3:16">
      <c r="O52" s="74"/>
      <c r="P52" s="74"/>
    </row>
    <row r="53" spans="3:16">
      <c r="O53" s="74"/>
      <c r="P53" s="74"/>
    </row>
    <row r="54" spans="3:16">
      <c r="C54" s="40"/>
    </row>
    <row r="59" spans="3:16">
      <c r="L59" s="59"/>
      <c r="M59" s="59"/>
      <c r="N59" s="130"/>
      <c r="O59" s="59"/>
      <c r="P59" s="59"/>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2019-05-28T22:01:32Z</dcterms:modified>
</cp:coreProperties>
</file>