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9\Mayo\"/>
    </mc:Choice>
  </mc:AlternateContent>
  <xr:revisionPtr revIDLastSave="0" documentId="8_{AC8CD342-053B-4F5A-8BE0-3213A3752E59}" xr6:coauthVersionLast="43" xr6:coauthVersionMax="43" xr10:uidLastSave="{00000000-0000-0000-0000-000000000000}"/>
  <bookViews>
    <workbookView xWindow="-120" yWindow="-120" windowWidth="29040" windowHeight="15840" tabRatio="897"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Máquinas'!$A$1:$AB$30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<sst xmlns="http://schemas.openxmlformats.org/spreadsheetml/2006/main" count="1017" uniqueCount="195">
  <si>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</si>
  <si>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</si>
  <si>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</si>
  <si>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</si>
  <si>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</si>
  <si>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</si>
  <si>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</si>
  <si>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</si>
  <si>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</si>
  <si>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</si>
  <si>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</si>
  <si>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</si>
  <si>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</si>
  <si>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</si>
  <si>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</si>
  <si>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</si>
  <si>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</si>
  <si>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</si>
  <si>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</si>
  <si>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</si>
  <si>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</si>
  <si>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</si>
  <si>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</si>
  <si>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</si>
  <si>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</si>
  <si>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</si>
  <si>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</si>
  <si>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</si>
  <si>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</si>
  <si>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</si>
  <si>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</si>
  <si>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</si>
  <si>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</si>
  <si>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</si>
  <si>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</si>
  <si>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</si>
  <si>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</si>
  <si>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</si>
  <si>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</si>
  <si>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</si>
  <si>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</si>
  <si>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</si>
  <si>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</si>
  <si>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</si>
  <si>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</si>
  <si>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</si>
  <si>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</si>
  <si>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</si>
  <si>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</si>
  <si>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</si>
  <si>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</si>
  <si>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</si>
  <si>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</si>
  <si>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</si>
  <si>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</si>
  <si>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</si>
  <si>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</si>
  <si>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</si>
  <si>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</si>
  <si>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</si>
  <si>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</si>
  <si>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</si>
  <si>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</si>
  <si>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</si>
  <si>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</si>
  <si>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</si>
  <si>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</si>
  <si>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</si>
  <si>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</si>
  <si>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</si>
  <si>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</si>
  <si>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</si>
  <si>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</si>
  <si>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</si>
  <si>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</si>
  <si>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</si>
  <si>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</si>
  <si>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</si>
  <si>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</si>
  <si>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</si>
  <si>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</si>
  <si>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</si>
  <si>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</si>
  <si>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</si>
  <si>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</si>
  <si>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</si>
  <si>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</si>
  <si>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</si>
  <si>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</si>
  <si>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</si>
  <si>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</si>
  <si>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</si>
  <si>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</si>
  <si>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</si>
  <si>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</si>
  <si>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</si>
  <si>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</si>
  <si>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</si>
  <si>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</si>
  <si>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</si>
  <si>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</si>
  <si>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</si>
  <si>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</si>
  <si>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</si>
  <si>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</si>
  <si>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</si>
  <si>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</si>
  <si>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</si>
  <si>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</si>
  <si>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</si>
  <si>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</si>
  <si>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</si>
  <si>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</si>
  <si>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</si>
  <si>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</si>
  <si>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</si>
  <si>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</si>
  <si>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</si>
  <si>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</si>
  <si>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</si>
  <si>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</si>
  <si>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</si>
  <si>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</si>
  <si>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</si>
  <si>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</si>
  <si>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</si>
  <si>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</si>
  <si>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</si>
  <si>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</si>
  <si>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</si>
  <si>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</si>
  <si>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</si>
  <si>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</si>
  <si>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</si>
  <si>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</si>
  <si>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</si>
  <si>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</si>
  <si>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</si>
  <si>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</si>
  <si>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</si>
  <si>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</si>
  <si>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</si>
  <si>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</si>
  <si>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</si>
  <si>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</si>
  <si>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</si>
  <si>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</si>
  <si>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</si>
  <si>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</si>
  <si>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</si>
  <si>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</si>
  <si>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</si>
  <si>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</si>
  <si>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</si>
  <si>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</si>
  <si>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</si>
  <si>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</si>
  <si>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</si>
  <si>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</si>
  <si>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</si>
  <si>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</si>
  <si>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</si>
  <si>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</si>
  <si>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</si>
  <si>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</si>
  <si>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</si>
  <si>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</si>
  <si>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</si>
  <si>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</si>
  <si>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</si>
  <si>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</si>
  <si>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</si>
  <si>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</si>
  <si>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</si>
  <si>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</si>
  <si>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</si>
  <si>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</si>
  <si>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</si>
  <si>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</si>
  <si>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</si>
  <si>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</si>
  <si>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</si>
  <si>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</si>
  <si>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</si>
  <si>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</si>
  <si>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</si>
  <si>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</si>
  <si>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</si>
  <si>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OFERTA DE JUEGOS POR CATEGORIA,  EN LOS CASINOS EN OPERACIÓN - Mayo 2019</t>
  </si>
  <si>
    <t>Al 31-05-2019</t>
  </si>
  <si>
    <t>NUMERO DE MAQUINAS DE AZAR POR FABRICANTE Y PROCEDENCIA - Mayo 2019</t>
  </si>
  <si>
    <t>POSICIONES DE JUEGO, POR CATEGORIA DE JUEGO - Mayo 2019</t>
  </si>
  <si>
    <t>WIN DIARIO POR POSICION DE JUEGO ($), SEGUN CATEGORIA - Mayo 2019</t>
  </si>
  <si>
    <t>WIN DIARIO POR POSICION DE JUEGO (US$), SEGUN CATEGORIA - Mayo 2019</t>
  </si>
  <si>
    <t>Win mayo 2019 y posiciones de juego al 31-05-2019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</si>
</sst>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3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stad&#237;sticas%20operaci&#243;n%20casinos\Bolet&#237;n%20Estad&#237;stico\Bolet&#237;n%20Estad&#237;stico%202019\05%20May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tabSelected="1" zoomScaleNormal="100" workbookViewId="0">
      <selection activeCell="H11" sqref="H11"/>
    </sheetView>
  </sheetViews>
  <sheetFormatPr baseColWidth="10" defaultColWidth="11.453125" defaultRowHeight="14"/>
  <cols>
    <col min="1" max="1" width="2.26953125" style="9" customWidth="1"/>
    <col min="2" max="2" width="9" style="9" customWidth="1"/>
    <col min="3" max="3" width="70.54296875" style="16" customWidth="1"/>
    <col min="4" max="4" width="6.81640625" style="9" customWidth="1"/>
    <col min="5" max="5" width="70.54296875" style="9" customWidth="1"/>
    <col min="6" max="16384" width="11.453125" style="9"/>
  </cols>
  <sheetData>
    <row r="1" spans="1:5">
      <c r="A1" s="87"/>
    </row>
    <row r="9" spans="1:5" ht="20">
      <c r="D9" s="8"/>
    </row>
    <row r="10" spans="1:5" ht="20">
      <c r="D10" s="15"/>
    </row>
    <row r="12" spans="1:5" ht="15.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53125" defaultRowHeight="10"/>
  <cols>
    <col min="1" max="1" width="4.1796875" style="32" customWidth="1"/>
    <col min="2" max="2" width="34.81640625" style="32" customWidth="1"/>
    <col min="3" max="3" width="2.453125" style="32" customWidth="1"/>
    <col min="4" max="4" width="89.81640625" style="32" customWidth="1"/>
    <col min="5" max="5" width="7.1796875" style="32" customWidth="1"/>
    <col min="6" max="6" width="26.1796875" style="32" customWidth="1"/>
    <col min="7" max="16384" width="11.453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28" t="s">
        <v>31</v>
      </c>
      <c r="C8" s="328"/>
      <c r="D8" s="32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topLeftCell="A22" zoomScaleNormal="100" workbookViewId="0">
      <selection activeCell="B43" sqref="B43"/>
    </sheetView>
  </sheetViews>
  <sheetFormatPr baseColWidth="10" defaultColWidth="11.453125" defaultRowHeight="14"/>
  <cols>
    <col min="1" max="1" width="4.1796875" style="13" customWidth="1"/>
    <col min="2" max="2" width="21.453125" style="13" customWidth="1"/>
    <col min="3" max="8" width="13.81640625" style="13" customWidth="1"/>
    <col min="9" max="9" width="3.81640625" style="13" customWidth="1"/>
    <col min="10" max="10" width="12.54296875" style="13" bestFit="1" customWidth="1"/>
    <col min="11" max="16384" width="11.453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0" t="s">
        <v>188</v>
      </c>
      <c r="C8" s="291"/>
      <c r="D8" s="291"/>
      <c r="E8" s="291"/>
      <c r="F8" s="291"/>
      <c r="G8" s="291"/>
      <c r="H8" s="292"/>
      <c r="I8" s="66"/>
      <c r="J8" s="37"/>
    </row>
    <row r="9" spans="2:10" s="32" customFormat="1" ht="15" customHeight="1">
      <c r="B9" s="293" t="s">
        <v>6</v>
      </c>
      <c r="C9" s="294" t="s">
        <v>58</v>
      </c>
      <c r="D9" s="295" t="s">
        <v>59</v>
      </c>
      <c r="E9" s="296"/>
      <c r="F9" s="297"/>
      <c r="G9" s="298" t="s">
        <v>60</v>
      </c>
      <c r="H9" s="299" t="s">
        <v>61</v>
      </c>
      <c r="I9" s="66"/>
      <c r="J9" s="37"/>
    </row>
    <row r="10" spans="2:10" s="32" customFormat="1" ht="24" customHeight="1">
      <c r="B10" s="293"/>
      <c r="C10" s="294"/>
      <c r="D10" s="68" t="s">
        <v>52</v>
      </c>
      <c r="E10" s="70" t="s">
        <v>53</v>
      </c>
      <c r="F10" s="69" t="s">
        <v>54</v>
      </c>
      <c r="G10" s="298"/>
      <c r="H10" s="299"/>
      <c r="I10" s="66"/>
    </row>
    <row r="11" spans="2:10" s="32" customFormat="1" ht="15" customHeight="1">
      <c r="B11" s="290" t="s">
        <v>171</v>
      </c>
      <c r="C11" s="291"/>
      <c r="D11" s="291"/>
      <c r="E11" s="291"/>
      <c r="F11" s="291"/>
      <c r="G11" s="291"/>
      <c r="H11" s="292"/>
      <c r="I11" s="66"/>
    </row>
    <row r="12" spans="2:10" s="32" customFormat="1" ht="10">
      <c r="B12" s="65" t="s">
        <v>185</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484</v>
      </c>
      <c r="H13" s="144">
        <v>100</v>
      </c>
      <c r="I13" s="66"/>
    </row>
    <row r="14" spans="2:10" s="32" customFormat="1" ht="9" customHeight="1">
      <c r="B14" s="65" t="s">
        <v>1</v>
      </c>
      <c r="C14" s="57" t="s">
        <v>63</v>
      </c>
      <c r="D14" s="145">
        <v>10</v>
      </c>
      <c r="E14" s="145">
        <v>30</v>
      </c>
      <c r="F14" s="145">
        <v>2</v>
      </c>
      <c r="G14" s="145">
        <v>789</v>
      </c>
      <c r="H14" s="146">
        <v>124</v>
      </c>
      <c r="I14" s="66"/>
    </row>
    <row r="15" spans="2:10" s="32" customFormat="1" ht="9" customHeight="1">
      <c r="B15" s="78" t="s">
        <v>49</v>
      </c>
      <c r="C15" s="25" t="s">
        <v>64</v>
      </c>
      <c r="D15" s="144">
        <v>6</v>
      </c>
      <c r="E15" s="144">
        <v>14</v>
      </c>
      <c r="F15" s="144">
        <v>1</v>
      </c>
      <c r="G15" s="144">
        <v>396</v>
      </c>
      <c r="H15" s="147">
        <v>179</v>
      </c>
      <c r="I15" s="66"/>
    </row>
    <row r="16" spans="2:10" s="32" customFormat="1" ht="9" customHeight="1">
      <c r="B16" s="65" t="s">
        <v>152</v>
      </c>
      <c r="C16" s="57" t="s">
        <v>153</v>
      </c>
      <c r="D16" s="145">
        <v>6</v>
      </c>
      <c r="E16" s="145">
        <v>8</v>
      </c>
      <c r="F16" s="145">
        <v>1</v>
      </c>
      <c r="G16" s="145">
        <v>256</v>
      </c>
      <c r="H16" s="146">
        <v>60</v>
      </c>
      <c r="I16" s="66"/>
    </row>
    <row r="17" spans="2:10" s="32" customFormat="1" ht="9" customHeight="1">
      <c r="B17" s="77" t="s">
        <v>18</v>
      </c>
      <c r="C17" s="25" t="s">
        <v>65</v>
      </c>
      <c r="D17" s="144">
        <v>7</v>
      </c>
      <c r="E17" s="144">
        <v>9</v>
      </c>
      <c r="F17" s="144">
        <v>1</v>
      </c>
      <c r="G17" s="144">
        <v>353</v>
      </c>
      <c r="H17" s="147">
        <v>148</v>
      </c>
      <c r="I17" s="66"/>
      <c r="J17" s="33"/>
    </row>
    <row r="18" spans="2:10" s="32" customFormat="1" ht="9" customHeight="1">
      <c r="B18" s="65" t="s">
        <v>76</v>
      </c>
      <c r="C18" s="57" t="s">
        <v>66</v>
      </c>
      <c r="D18" s="145">
        <v>16</v>
      </c>
      <c r="E18" s="145">
        <v>43</v>
      </c>
      <c r="F18" s="145">
        <v>1</v>
      </c>
      <c r="G18" s="145">
        <v>865</v>
      </c>
      <c r="H18" s="146">
        <v>100</v>
      </c>
      <c r="I18" s="66"/>
      <c r="J18" s="33"/>
    </row>
    <row r="19" spans="2:10" s="32" customFormat="1" ht="9" customHeight="1">
      <c r="B19" s="77" t="s">
        <v>126</v>
      </c>
      <c r="C19" s="25" t="s">
        <v>67</v>
      </c>
      <c r="D19" s="144">
        <v>30</v>
      </c>
      <c r="E19" s="144">
        <v>51</v>
      </c>
      <c r="F19" s="144">
        <v>1</v>
      </c>
      <c r="G19" s="144">
        <v>1919</v>
      </c>
      <c r="H19" s="147">
        <v>300</v>
      </c>
      <c r="I19" s="66"/>
      <c r="J19" s="33"/>
    </row>
    <row r="20" spans="2:10" s="32" customFormat="1" ht="9" customHeight="1">
      <c r="B20" s="65" t="s">
        <v>2</v>
      </c>
      <c r="C20" s="57" t="s">
        <v>68</v>
      </c>
      <c r="D20" s="145">
        <v>5</v>
      </c>
      <c r="E20" s="145">
        <v>12</v>
      </c>
      <c r="F20" s="145">
        <v>2</v>
      </c>
      <c r="G20" s="145">
        <v>237</v>
      </c>
      <c r="H20" s="146">
        <v>30</v>
      </c>
      <c r="I20" s="66"/>
    </row>
    <row r="21" spans="2:10" s="32" customFormat="1" ht="9" customHeight="1">
      <c r="B21" s="92" t="s">
        <v>3</v>
      </c>
      <c r="C21" s="90" t="s">
        <v>69</v>
      </c>
      <c r="D21" s="148">
        <v>4</v>
      </c>
      <c r="E21" s="148">
        <v>10</v>
      </c>
      <c r="F21" s="148">
        <v>1</v>
      </c>
      <c r="G21" s="148">
        <v>414</v>
      </c>
      <c r="H21" s="149">
        <v>68</v>
      </c>
      <c r="I21" s="66"/>
    </row>
    <row r="22" spans="2:10" s="32" customFormat="1" ht="9" customHeight="1">
      <c r="B22" s="91" t="s">
        <v>127</v>
      </c>
      <c r="C22" s="27" t="s">
        <v>70</v>
      </c>
      <c r="D22" s="150">
        <v>12</v>
      </c>
      <c r="E22" s="150">
        <v>36</v>
      </c>
      <c r="F22" s="150">
        <v>2</v>
      </c>
      <c r="G22" s="150">
        <v>1385</v>
      </c>
      <c r="H22" s="151">
        <v>168</v>
      </c>
      <c r="I22" s="66"/>
    </row>
    <row r="23" spans="2:10" s="32" customFormat="1" ht="9" customHeight="1">
      <c r="B23" s="92" t="s">
        <v>7</v>
      </c>
      <c r="C23" s="90" t="s">
        <v>71</v>
      </c>
      <c r="D23" s="148">
        <v>4</v>
      </c>
      <c r="E23" s="148">
        <v>7</v>
      </c>
      <c r="F23" s="148">
        <v>1</v>
      </c>
      <c r="G23" s="148">
        <v>206</v>
      </c>
      <c r="H23" s="149">
        <v>40</v>
      </c>
      <c r="I23" s="66"/>
    </row>
    <row r="24" spans="2:10" s="32" customFormat="1" ht="9" customHeight="1">
      <c r="B24" s="91" t="s">
        <v>8</v>
      </c>
      <c r="C24" s="27" t="s">
        <v>72</v>
      </c>
      <c r="D24" s="150">
        <v>7</v>
      </c>
      <c r="E24" s="150">
        <v>26</v>
      </c>
      <c r="F24" s="150">
        <v>3</v>
      </c>
      <c r="G24" s="150">
        <v>735</v>
      </c>
      <c r="H24" s="151">
        <v>176</v>
      </c>
      <c r="I24" s="66"/>
    </row>
    <row r="25" spans="2:10" s="32" customFormat="1" ht="9" customHeight="1">
      <c r="B25" s="92" t="s">
        <v>9</v>
      </c>
      <c r="C25" s="90" t="s">
        <v>73</v>
      </c>
      <c r="D25" s="148">
        <v>5</v>
      </c>
      <c r="E25" s="148">
        <v>15</v>
      </c>
      <c r="F25" s="148">
        <v>2</v>
      </c>
      <c r="G25" s="148">
        <v>433</v>
      </c>
      <c r="H25" s="149">
        <v>100</v>
      </c>
      <c r="I25" s="66"/>
    </row>
    <row r="26" spans="2:10" s="32" customFormat="1" ht="9" customHeight="1">
      <c r="B26" s="108" t="s">
        <v>128</v>
      </c>
      <c r="C26" s="27" t="s">
        <v>74</v>
      </c>
      <c r="D26" s="150">
        <v>7</v>
      </c>
      <c r="E26" s="150">
        <v>13</v>
      </c>
      <c r="F26" s="150">
        <v>1</v>
      </c>
      <c r="G26" s="150">
        <v>400</v>
      </c>
      <c r="H26" s="151">
        <v>60</v>
      </c>
      <c r="I26" s="66"/>
    </row>
    <row r="27" spans="2:10" s="32" customFormat="1" ht="9" customHeight="1">
      <c r="B27" s="92" t="s">
        <v>90</v>
      </c>
      <c r="C27" s="90" t="s">
        <v>91</v>
      </c>
      <c r="D27" s="148">
        <v>5</v>
      </c>
      <c r="E27" s="148">
        <v>11</v>
      </c>
      <c r="F27" s="148">
        <v>1</v>
      </c>
      <c r="G27" s="148">
        <v>245</v>
      </c>
      <c r="H27" s="149">
        <v>36</v>
      </c>
      <c r="I27" s="66"/>
    </row>
    <row r="28" spans="2:10" s="32" customFormat="1" ht="9" customHeight="1">
      <c r="B28" s="108" t="s">
        <v>88</v>
      </c>
      <c r="C28" s="27" t="s">
        <v>89</v>
      </c>
      <c r="D28" s="150">
        <v>4</v>
      </c>
      <c r="E28" s="150">
        <v>6</v>
      </c>
      <c r="F28" s="150">
        <v>1</v>
      </c>
      <c r="G28" s="150">
        <v>207</v>
      </c>
      <c r="H28" s="151">
        <v>38</v>
      </c>
      <c r="I28" s="66"/>
    </row>
    <row r="29" spans="2:10" s="32" customFormat="1" ht="9" customHeight="1">
      <c r="B29" s="92" t="s">
        <v>10</v>
      </c>
      <c r="C29" s="90" t="s">
        <v>75</v>
      </c>
      <c r="D29" s="148">
        <v>6</v>
      </c>
      <c r="E29" s="148">
        <v>12</v>
      </c>
      <c r="F29" s="148">
        <v>2</v>
      </c>
      <c r="G29" s="148">
        <v>502</v>
      </c>
      <c r="H29" s="149">
        <v>100</v>
      </c>
      <c r="I29" s="66"/>
    </row>
    <row r="30" spans="2:10" s="32" customFormat="1" ht="9" customHeight="1">
      <c r="B30" s="248" t="s">
        <v>150</v>
      </c>
      <c r="C30" s="249"/>
      <c r="D30" s="177">
        <v>146</v>
      </c>
      <c r="E30" s="177">
        <v>324</v>
      </c>
      <c r="F30" s="177">
        <v>26</v>
      </c>
      <c r="G30" s="177">
        <v>10178</v>
      </c>
      <c r="H30" s="174">
        <v>1887</v>
      </c>
      <c r="I30" s="66"/>
    </row>
    <row r="31" spans="2:10" s="32" customFormat="1">
      <c r="B31" s="290" t="s">
        <v>147</v>
      </c>
      <c r="C31" s="291"/>
      <c r="D31" s="291"/>
      <c r="E31" s="291"/>
      <c r="F31" s="291"/>
      <c r="G31" s="291"/>
      <c r="H31" s="292"/>
    </row>
    <row r="32" spans="2:10" s="32" customFormat="1">
      <c r="B32" s="284"/>
      <c r="C32" s="285"/>
      <c r="D32" s="285"/>
      <c r="E32" s="285"/>
      <c r="F32" s="285"/>
      <c r="G32" s="285"/>
      <c r="H32" s="285"/>
    </row>
    <row r="33" spans="2:10">
      <c r="B33" s="65" t="s">
        <v>129</v>
      </c>
      <c r="C33" s="57" t="s">
        <v>130</v>
      </c>
      <c r="D33" s="145">
        <v>2</v>
      </c>
      <c r="E33" s="145">
        <v>4</v>
      </c>
      <c r="F33" s="145">
        <v>0</v>
      </c>
      <c r="G33" s="145">
        <v>371</v>
      </c>
      <c r="H33" s="145">
        <v>0</v>
      </c>
      <c r="J33" s="36"/>
    </row>
    <row r="34" spans="2:10">
      <c r="B34" s="78" t="s">
        <v>131</v>
      </c>
      <c r="C34" s="25" t="s">
        <v>132</v>
      </c>
      <c r="D34" s="144">
        <v>6</v>
      </c>
      <c r="E34" s="144">
        <v>17</v>
      </c>
      <c r="F34" s="144">
        <v>1</v>
      </c>
      <c r="G34" s="144">
        <v>614</v>
      </c>
      <c r="H34" s="147">
        <v>0</v>
      </c>
    </row>
    <row r="35" spans="2:10">
      <c r="B35" s="65" t="s">
        <v>133</v>
      </c>
      <c r="C35" s="57" t="s">
        <v>134</v>
      </c>
      <c r="D35" s="145">
        <v>7</v>
      </c>
      <c r="E35" s="145">
        <v>22</v>
      </c>
      <c r="F35" s="145">
        <v>1</v>
      </c>
      <c r="G35" s="145">
        <v>919</v>
      </c>
      <c r="H35" s="146">
        <v>0</v>
      </c>
    </row>
    <row r="36" spans="2:10">
      <c r="B36" s="77" t="s">
        <v>135</v>
      </c>
      <c r="C36" s="25" t="s">
        <v>136</v>
      </c>
      <c r="D36" s="144">
        <v>16</v>
      </c>
      <c r="E36" s="144">
        <v>59</v>
      </c>
      <c r="F36" s="144">
        <v>3</v>
      </c>
      <c r="G36" s="144">
        <v>1500</v>
      </c>
      <c r="H36" s="147">
        <v>148</v>
      </c>
    </row>
    <row r="37" spans="2:10">
      <c r="B37" s="65" t="s">
        <v>137</v>
      </c>
      <c r="C37" s="57" t="s">
        <v>138</v>
      </c>
      <c r="D37" s="145">
        <v>5</v>
      </c>
      <c r="E37" s="145">
        <v>28</v>
      </c>
      <c r="F37" s="145">
        <v>0</v>
      </c>
      <c r="G37" s="145">
        <v>454</v>
      </c>
      <c r="H37" s="146">
        <v>0</v>
      </c>
    </row>
    <row r="38" spans="2:10">
      <c r="B38" s="77" t="s">
        <v>139</v>
      </c>
      <c r="C38" s="25" t="s">
        <v>140</v>
      </c>
      <c r="D38" s="144">
        <v>7</v>
      </c>
      <c r="E38" s="144">
        <v>36</v>
      </c>
      <c r="F38" s="144">
        <v>2</v>
      </c>
      <c r="G38" s="144">
        <v>451</v>
      </c>
      <c r="H38" s="147">
        <v>0</v>
      </c>
    </row>
    <row r="39" spans="2:10">
      <c r="B39" s="65" t="s">
        <v>141</v>
      </c>
      <c r="C39" s="57" t="s">
        <v>142</v>
      </c>
      <c r="D39" s="145">
        <v>2</v>
      </c>
      <c r="E39" s="145">
        <v>5</v>
      </c>
      <c r="F39" s="145">
        <v>0</v>
      </c>
      <c r="G39" s="145">
        <v>125</v>
      </c>
      <c r="H39" s="146">
        <v>0</v>
      </c>
    </row>
    <row r="40" spans="2:10">
      <c r="B40" s="117" t="s">
        <v>150</v>
      </c>
      <c r="C40" s="118"/>
      <c r="D40" s="152">
        <v>45</v>
      </c>
      <c r="E40" s="152">
        <v>171</v>
      </c>
      <c r="F40" s="152">
        <v>7</v>
      </c>
      <c r="G40" s="152">
        <v>4434</v>
      </c>
      <c r="H40" s="153">
        <v>148</v>
      </c>
    </row>
    <row r="41" spans="2:10">
      <c r="B41" s="85" t="s">
        <v>143</v>
      </c>
      <c r="C41" s="101"/>
      <c r="D41" s="102">
        <v>191</v>
      </c>
      <c r="E41" s="102">
        <v>495</v>
      </c>
      <c r="F41" s="102">
        <v>33</v>
      </c>
      <c r="G41" s="102">
        <v>14612</v>
      </c>
      <c r="H41" s="103">
        <v>2035</v>
      </c>
    </row>
    <row r="42" spans="2:10">
      <c r="B42" s="100" t="s">
        <v>189</v>
      </c>
    </row>
    <row r="43" spans="2:10">
      <c r="B43" s="100"/>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zoomScaleNormal="100" zoomScaleSheetLayoutView="100" workbookViewId="0">
      <selection activeCell="B9" sqref="B9:AA9"/>
    </sheetView>
  </sheetViews>
  <sheetFormatPr baseColWidth="10" defaultColWidth="11.453125" defaultRowHeight="14"/>
  <cols>
    <col min="1" max="1" width="4.1796875" style="13" customWidth="1"/>
    <col min="2" max="2" width="19.26953125" style="13" customWidth="1"/>
    <col min="3" max="3" width="9.54296875" style="13" bestFit="1" customWidth="1"/>
    <col min="4" max="4" width="10.81640625" style="13" bestFit="1" customWidth="1"/>
    <col min="5" max="5" width="10.81640625" style="13" customWidth="1"/>
    <col min="6" max="6" width="11" style="13" bestFit="1" customWidth="1"/>
    <col min="7" max="7" width="9.54296875" style="13" customWidth="1"/>
    <col min="8" max="8" width="9" style="13" bestFit="1" customWidth="1"/>
    <col min="9" max="9" width="9.1796875" style="13" bestFit="1" customWidth="1"/>
    <col min="10" max="10" width="6.26953125" style="13" bestFit="1" customWidth="1"/>
    <col min="11" max="11" width="5.1796875" style="13" bestFit="1" customWidth="1"/>
    <col min="12" max="12" width="8.81640625" style="13" bestFit="1" customWidth="1"/>
    <col min="13" max="13" width="8.26953125" style="13" customWidth="1"/>
    <col min="14" max="14" width="9.81640625" style="13" bestFit="1" customWidth="1"/>
    <col min="15" max="15" width="14.453125" style="13" bestFit="1" customWidth="1"/>
    <col min="16" max="16" width="13.81640625" style="13" bestFit="1" customWidth="1"/>
    <col min="17" max="17" width="7" style="13" bestFit="1" customWidth="1"/>
    <col min="18" max="20" width="7" style="13" customWidth="1"/>
    <col min="21" max="25" width="7.81640625" style="13" customWidth="1"/>
    <col min="26" max="26" width="5.81640625" style="13" customWidth="1"/>
    <col min="27" max="27" width="4.7265625" style="13" customWidth="1"/>
    <col min="28" max="28" width="7.7265625" style="13" customWidth="1"/>
    <col min="29" max="29" width="1" style="13" customWidth="1"/>
    <col min="30" max="30" width="12.54296875" style="13" bestFit="1" customWidth="1"/>
    <col min="31" max="16384" width="11.453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02" t="s">
        <v>190</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71"/>
    </row>
    <row r="9" spans="2:28" ht="22.5" customHeight="1">
      <c r="B9" s="290" t="s">
        <v>171</v>
      </c>
      <c r="C9" s="291"/>
      <c r="D9" s="291"/>
      <c r="E9" s="291"/>
      <c r="F9" s="291"/>
      <c r="G9" s="291"/>
      <c r="H9" s="291"/>
      <c r="I9" s="291"/>
      <c r="J9" s="291"/>
      <c r="K9" s="291"/>
      <c r="L9" s="291"/>
      <c r="M9" s="291"/>
      <c r="N9" s="291"/>
      <c r="O9" s="291"/>
      <c r="P9" s="291"/>
      <c r="Q9" s="291"/>
      <c r="R9" s="291"/>
      <c r="S9" s="291"/>
      <c r="T9" s="291"/>
      <c r="U9" s="291"/>
      <c r="V9" s="291"/>
      <c r="W9" s="291"/>
      <c r="X9" s="291"/>
      <c r="Y9" s="291"/>
      <c r="Z9" s="291"/>
      <c r="AA9" s="292"/>
      <c r="AB9" s="71"/>
    </row>
    <row r="10" spans="2:28" ht="11.25" customHeight="1">
      <c r="B10" s="293"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06" t="s">
        <v>180</v>
      </c>
      <c r="T10" s="306" t="s">
        <v>181</v>
      </c>
      <c r="U10" s="306" t="s">
        <v>182</v>
      </c>
      <c r="V10" s="306" t="s">
        <v>186</v>
      </c>
      <c r="W10" s="307" t="str">
        <f>'[1]Parque de Máquinas'!W9</f>
        <v>Interblock D.D.</v>
      </c>
      <c r="X10" s="307" t="str">
        <f>'[1]Parque de Máquinas'!X9</f>
        <v>Euro Games Technology (EGT)</v>
      </c>
      <c r="Y10" s="307" t="s">
        <v>187</v>
      </c>
      <c r="Z10" s="293" t="s">
        <v>109</v>
      </c>
      <c r="AA10" s="303"/>
    </row>
    <row r="11" spans="2:28" ht="11.25" customHeight="1">
      <c r="B11" s="293"/>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06"/>
      <c r="T11" s="306"/>
      <c r="U11" s="306"/>
      <c r="V11" s="306"/>
      <c r="W11" s="307"/>
      <c r="X11" s="307"/>
      <c r="Y11" s="307"/>
      <c r="Z11" s="293"/>
      <c r="AA11" s="303"/>
    </row>
    <row r="12" spans="2:28" ht="9" customHeight="1">
      <c r="B12" s="65" t="s">
        <v>185</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6">
        <v>3.4584397720573784E-2</v>
      </c>
    </row>
    <row r="13" spans="2:28" ht="9" customHeight="1">
      <c r="B13" s="77" t="s">
        <v>125</v>
      </c>
      <c r="C13" s="154">
        <v>0</v>
      </c>
      <c r="D13" s="154">
        <v>16</v>
      </c>
      <c r="E13" s="154">
        <v>0</v>
      </c>
      <c r="F13" s="154">
        <v>116</v>
      </c>
      <c r="G13" s="154">
        <v>104</v>
      </c>
      <c r="H13" s="154">
        <v>10</v>
      </c>
      <c r="I13" s="154">
        <v>0</v>
      </c>
      <c r="J13" s="154">
        <v>4</v>
      </c>
      <c r="K13" s="154">
        <v>107</v>
      </c>
      <c r="L13" s="154">
        <v>78</v>
      </c>
      <c r="M13" s="154">
        <v>0</v>
      </c>
      <c r="N13" s="154">
        <v>24</v>
      </c>
      <c r="O13" s="154">
        <v>0</v>
      </c>
      <c r="P13" s="154">
        <v>0</v>
      </c>
      <c r="Q13" s="154">
        <v>0</v>
      </c>
      <c r="R13" s="154">
        <v>25</v>
      </c>
      <c r="S13" s="154">
        <v>0</v>
      </c>
      <c r="T13" s="154">
        <v>0</v>
      </c>
      <c r="U13" s="154">
        <v>0</v>
      </c>
      <c r="V13" s="154">
        <v>0</v>
      </c>
      <c r="W13" s="154">
        <v>0</v>
      </c>
      <c r="X13" s="154">
        <v>0</v>
      </c>
      <c r="Y13" s="154">
        <v>0</v>
      </c>
      <c r="Z13" s="154">
        <v>484</v>
      </c>
      <c r="AA13" s="287">
        <v>4.7553546865788957E-2</v>
      </c>
    </row>
    <row r="14" spans="2:28" ht="9" customHeight="1">
      <c r="B14" s="65" t="s">
        <v>1</v>
      </c>
      <c r="C14" s="156">
        <v>0</v>
      </c>
      <c r="D14" s="156">
        <v>90</v>
      </c>
      <c r="E14" s="156">
        <v>0</v>
      </c>
      <c r="F14" s="156">
        <v>138</v>
      </c>
      <c r="G14" s="156">
        <v>162</v>
      </c>
      <c r="H14" s="156">
        <v>10</v>
      </c>
      <c r="I14" s="156">
        <v>0</v>
      </c>
      <c r="J14" s="156">
        <v>2</v>
      </c>
      <c r="K14" s="156">
        <v>136</v>
      </c>
      <c r="L14" s="156">
        <v>101</v>
      </c>
      <c r="M14" s="156">
        <v>0</v>
      </c>
      <c r="N14" s="156">
        <v>8</v>
      </c>
      <c r="O14" s="156">
        <v>0</v>
      </c>
      <c r="P14" s="156">
        <v>0</v>
      </c>
      <c r="Q14" s="156">
        <v>0</v>
      </c>
      <c r="R14" s="156">
        <v>134</v>
      </c>
      <c r="S14" s="156">
        <v>0</v>
      </c>
      <c r="T14" s="156">
        <v>0</v>
      </c>
      <c r="U14" s="156">
        <v>8</v>
      </c>
      <c r="V14" s="156">
        <v>0</v>
      </c>
      <c r="W14" s="156">
        <v>0</v>
      </c>
      <c r="X14" s="156">
        <v>0</v>
      </c>
      <c r="Y14" s="156">
        <v>0</v>
      </c>
      <c r="Z14" s="156">
        <v>789</v>
      </c>
      <c r="AA14" s="286">
        <v>7.7520141481627045E-2</v>
      </c>
    </row>
    <row r="15" spans="2:28" ht="9" customHeight="1">
      <c r="B15" s="78" t="s">
        <v>49</v>
      </c>
      <c r="C15" s="154">
        <v>0</v>
      </c>
      <c r="D15" s="154">
        <v>30</v>
      </c>
      <c r="E15" s="154">
        <v>0</v>
      </c>
      <c r="F15" s="154">
        <v>61</v>
      </c>
      <c r="G15" s="154">
        <v>82</v>
      </c>
      <c r="H15" s="154">
        <v>0</v>
      </c>
      <c r="I15" s="154">
        <v>16</v>
      </c>
      <c r="J15" s="154">
        <v>0</v>
      </c>
      <c r="K15" s="154">
        <v>64</v>
      </c>
      <c r="L15" s="154">
        <v>56</v>
      </c>
      <c r="M15" s="154">
        <v>0</v>
      </c>
      <c r="N15" s="154">
        <v>40</v>
      </c>
      <c r="O15" s="154">
        <v>0</v>
      </c>
      <c r="P15" s="154">
        <v>0</v>
      </c>
      <c r="Q15" s="154">
        <v>0</v>
      </c>
      <c r="R15" s="154">
        <v>47</v>
      </c>
      <c r="S15" s="154">
        <v>0</v>
      </c>
      <c r="T15" s="154">
        <v>0</v>
      </c>
      <c r="U15" s="154">
        <v>0</v>
      </c>
      <c r="V15" s="154">
        <v>0</v>
      </c>
      <c r="W15" s="154">
        <v>0</v>
      </c>
      <c r="X15" s="154">
        <v>0</v>
      </c>
      <c r="Y15" s="154">
        <v>0</v>
      </c>
      <c r="Z15" s="154">
        <v>396</v>
      </c>
      <c r="AA15" s="287">
        <v>3.8907447435645511E-2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40</v>
      </c>
      <c r="S16" s="156">
        <v>0</v>
      </c>
      <c r="T16" s="156">
        <v>0</v>
      </c>
      <c r="U16" s="156">
        <v>0</v>
      </c>
      <c r="V16" s="156">
        <v>0</v>
      </c>
      <c r="W16" s="156">
        <v>6</v>
      </c>
      <c r="X16" s="156">
        <v>0</v>
      </c>
      <c r="Y16" s="156">
        <v>0</v>
      </c>
      <c r="Z16" s="156">
        <v>256</v>
      </c>
      <c r="AA16" s="286">
        <v>2.5152289251326392E-2</v>
      </c>
    </row>
    <row r="17" spans="2:27" ht="9" customHeight="1">
      <c r="B17" s="77" t="s">
        <v>18</v>
      </c>
      <c r="C17" s="154">
        <v>0</v>
      </c>
      <c r="D17" s="154">
        <v>16</v>
      </c>
      <c r="E17" s="154">
        <v>0</v>
      </c>
      <c r="F17" s="154">
        <v>86</v>
      </c>
      <c r="G17" s="154">
        <v>93</v>
      </c>
      <c r="H17" s="154">
        <v>0</v>
      </c>
      <c r="I17" s="154">
        <v>0</v>
      </c>
      <c r="J17" s="154">
        <v>2</v>
      </c>
      <c r="K17" s="154">
        <v>24</v>
      </c>
      <c r="L17" s="154">
        <v>24</v>
      </c>
      <c r="M17" s="154">
        <v>0</v>
      </c>
      <c r="N17" s="154">
        <v>0</v>
      </c>
      <c r="O17" s="154">
        <v>0</v>
      </c>
      <c r="P17" s="154">
        <v>0</v>
      </c>
      <c r="Q17" s="154">
        <v>0</v>
      </c>
      <c r="R17" s="154">
        <v>102</v>
      </c>
      <c r="S17" s="154">
        <v>0</v>
      </c>
      <c r="T17" s="154">
        <v>0</v>
      </c>
      <c r="U17" s="154">
        <v>0</v>
      </c>
      <c r="V17" s="154">
        <v>0</v>
      </c>
      <c r="W17" s="154">
        <v>6</v>
      </c>
      <c r="X17" s="154">
        <v>0</v>
      </c>
      <c r="Y17" s="154">
        <v>0</v>
      </c>
      <c r="Z17" s="154">
        <v>353</v>
      </c>
      <c r="AA17" s="287">
        <v>3.4682648850461781E-2</v>
      </c>
    </row>
    <row r="18" spans="2:27" ht="9" customHeight="1">
      <c r="B18" s="65" t="s">
        <v>76</v>
      </c>
      <c r="C18" s="156">
        <v>1</v>
      </c>
      <c r="D18" s="156">
        <v>97</v>
      </c>
      <c r="E18" s="156">
        <v>0</v>
      </c>
      <c r="F18" s="156">
        <v>86</v>
      </c>
      <c r="G18" s="156">
        <v>237</v>
      </c>
      <c r="H18" s="156">
        <v>10</v>
      </c>
      <c r="I18" s="156">
        <v>0</v>
      </c>
      <c r="J18" s="156">
        <v>0</v>
      </c>
      <c r="K18" s="156">
        <v>107</v>
      </c>
      <c r="L18" s="156">
        <v>255</v>
      </c>
      <c r="M18" s="156">
        <v>0</v>
      </c>
      <c r="N18" s="156">
        <v>21</v>
      </c>
      <c r="O18" s="156">
        <v>0</v>
      </c>
      <c r="P18" s="156">
        <v>0</v>
      </c>
      <c r="Q18" s="156">
        <v>0</v>
      </c>
      <c r="R18" s="156">
        <v>45</v>
      </c>
      <c r="S18" s="156">
        <v>0</v>
      </c>
      <c r="T18" s="156">
        <v>0</v>
      </c>
      <c r="U18" s="156">
        <v>0</v>
      </c>
      <c r="V18" s="156">
        <v>0</v>
      </c>
      <c r="W18" s="156">
        <v>1</v>
      </c>
      <c r="X18" s="156">
        <v>1</v>
      </c>
      <c r="Y18" s="156">
        <v>4</v>
      </c>
      <c r="Z18" s="156">
        <v>865</v>
      </c>
      <c r="AA18" s="286">
        <v>8.4987227353114564E-2</v>
      </c>
    </row>
    <row r="19" spans="2:27" ht="9" customHeight="1">
      <c r="B19" s="77" t="s">
        <v>126</v>
      </c>
      <c r="C19" s="154">
        <v>30</v>
      </c>
      <c r="D19" s="154">
        <v>180</v>
      </c>
      <c r="E19" s="154">
        <v>0</v>
      </c>
      <c r="F19" s="154">
        <v>46</v>
      </c>
      <c r="G19" s="154">
        <v>338</v>
      </c>
      <c r="H19" s="154">
        <v>0</v>
      </c>
      <c r="I19" s="154">
        <v>0</v>
      </c>
      <c r="J19" s="154">
        <v>24</v>
      </c>
      <c r="K19" s="154">
        <v>435</v>
      </c>
      <c r="L19" s="154">
        <v>109</v>
      </c>
      <c r="M19" s="154">
        <v>0</v>
      </c>
      <c r="N19" s="154">
        <v>478</v>
      </c>
      <c r="O19" s="154">
        <v>0</v>
      </c>
      <c r="P19" s="154">
        <v>0</v>
      </c>
      <c r="Q19" s="154">
        <v>0</v>
      </c>
      <c r="R19" s="154">
        <v>195</v>
      </c>
      <c r="S19" s="154">
        <v>0</v>
      </c>
      <c r="T19" s="154">
        <v>0</v>
      </c>
      <c r="U19" s="154">
        <v>0</v>
      </c>
      <c r="V19" s="154">
        <v>0</v>
      </c>
      <c r="W19" s="154">
        <v>50</v>
      </c>
      <c r="X19" s="154">
        <v>34</v>
      </c>
      <c r="Y19" s="154">
        <v>0</v>
      </c>
      <c r="Z19" s="154">
        <v>1919</v>
      </c>
      <c r="AA19" s="287">
        <v>0.18854391825505992</v>
      </c>
    </row>
    <row r="20" spans="2:27" ht="9" customHeight="1">
      <c r="B20" s="65" t="s">
        <v>2</v>
      </c>
      <c r="C20" s="156">
        <v>0</v>
      </c>
      <c r="D20" s="156">
        <v>54</v>
      </c>
      <c r="E20" s="156">
        <v>0</v>
      </c>
      <c r="F20" s="156">
        <v>57</v>
      </c>
      <c r="G20" s="156">
        <v>46</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0</v>
      </c>
      <c r="X20" s="156">
        <v>0</v>
      </c>
      <c r="Y20" s="156">
        <v>0</v>
      </c>
      <c r="Z20" s="156">
        <v>237</v>
      </c>
      <c r="AA20" s="286">
        <v>2.3285517783454508E-2</v>
      </c>
    </row>
    <row r="21" spans="2:27" ht="9" customHeight="1">
      <c r="B21" s="92" t="s">
        <v>3</v>
      </c>
      <c r="C21" s="157">
        <v>0</v>
      </c>
      <c r="D21" s="157">
        <v>0</v>
      </c>
      <c r="E21" s="157">
        <v>0</v>
      </c>
      <c r="F21" s="157">
        <v>193</v>
      </c>
      <c r="G21" s="157">
        <v>55</v>
      </c>
      <c r="H21" s="157">
        <v>0</v>
      </c>
      <c r="I21" s="157">
        <v>0</v>
      </c>
      <c r="J21" s="157">
        <v>0</v>
      </c>
      <c r="K21" s="157">
        <v>38</v>
      </c>
      <c r="L21" s="157">
        <v>0</v>
      </c>
      <c r="M21" s="157">
        <v>0</v>
      </c>
      <c r="N21" s="157">
        <v>50</v>
      </c>
      <c r="O21" s="157">
        <v>0</v>
      </c>
      <c r="P21" s="157">
        <v>0</v>
      </c>
      <c r="Q21" s="157">
        <v>0</v>
      </c>
      <c r="R21" s="157">
        <v>70</v>
      </c>
      <c r="S21" s="157">
        <v>0</v>
      </c>
      <c r="T21" s="157">
        <v>0</v>
      </c>
      <c r="U21" s="157">
        <v>0</v>
      </c>
      <c r="V21" s="157">
        <v>8</v>
      </c>
      <c r="W21" s="157">
        <v>0</v>
      </c>
      <c r="X21" s="157">
        <v>0</v>
      </c>
      <c r="Y21" s="157">
        <v>0</v>
      </c>
      <c r="Z21" s="157">
        <v>414</v>
      </c>
      <c r="AA21" s="287">
        <v>4.0675967773629397E-2</v>
      </c>
    </row>
    <row r="22" spans="2:27" ht="9" customHeight="1">
      <c r="B22" s="91" t="s">
        <v>127</v>
      </c>
      <c r="C22" s="158">
        <v>0</v>
      </c>
      <c r="D22" s="158">
        <v>198</v>
      </c>
      <c r="E22" s="158">
        <v>0</v>
      </c>
      <c r="F22" s="158">
        <v>170</v>
      </c>
      <c r="G22" s="158">
        <v>289</v>
      </c>
      <c r="H22" s="158">
        <v>20</v>
      </c>
      <c r="I22" s="158">
        <v>0</v>
      </c>
      <c r="J22" s="158">
        <v>2</v>
      </c>
      <c r="K22" s="158">
        <v>294</v>
      </c>
      <c r="L22" s="158">
        <v>118</v>
      </c>
      <c r="M22" s="158">
        <v>0</v>
      </c>
      <c r="N22" s="158">
        <v>0</v>
      </c>
      <c r="O22" s="158">
        <v>0</v>
      </c>
      <c r="P22" s="158">
        <v>8</v>
      </c>
      <c r="Q22" s="158">
        <v>0</v>
      </c>
      <c r="R22" s="158">
        <v>268</v>
      </c>
      <c r="S22" s="158">
        <v>0</v>
      </c>
      <c r="T22" s="158">
        <v>0</v>
      </c>
      <c r="U22" s="158">
        <v>0</v>
      </c>
      <c r="V22" s="158">
        <v>0</v>
      </c>
      <c r="W22" s="158">
        <v>0</v>
      </c>
      <c r="X22" s="158">
        <v>18</v>
      </c>
      <c r="Y22" s="158">
        <v>0</v>
      </c>
      <c r="Z22" s="158">
        <v>1385</v>
      </c>
      <c r="AA22" s="286">
        <v>0.13607781489487128</v>
      </c>
    </row>
    <row r="23" spans="2:27" ht="9" customHeight="1">
      <c r="B23" s="92" t="s">
        <v>7</v>
      </c>
      <c r="C23" s="157">
        <v>0</v>
      </c>
      <c r="D23" s="157">
        <v>0</v>
      </c>
      <c r="E23" s="157">
        <v>0</v>
      </c>
      <c r="F23" s="157">
        <v>68</v>
      </c>
      <c r="G23" s="157">
        <v>28</v>
      </c>
      <c r="H23" s="157">
        <v>0</v>
      </c>
      <c r="I23" s="157">
        <v>0</v>
      </c>
      <c r="J23" s="157">
        <v>1</v>
      </c>
      <c r="K23" s="157">
        <v>15</v>
      </c>
      <c r="L23" s="157">
        <v>4</v>
      </c>
      <c r="M23" s="157">
        <v>0</v>
      </c>
      <c r="N23" s="157">
        <v>38</v>
      </c>
      <c r="O23" s="157">
        <v>0</v>
      </c>
      <c r="P23" s="157">
        <v>0</v>
      </c>
      <c r="Q23" s="157">
        <v>0</v>
      </c>
      <c r="R23" s="157">
        <v>46</v>
      </c>
      <c r="S23" s="157">
        <v>6</v>
      </c>
      <c r="T23" s="157">
        <v>0</v>
      </c>
      <c r="U23" s="157">
        <v>0</v>
      </c>
      <c r="V23" s="157">
        <v>0</v>
      </c>
      <c r="W23" s="157">
        <v>0</v>
      </c>
      <c r="X23" s="157">
        <v>0</v>
      </c>
      <c r="Y23" s="157">
        <v>0</v>
      </c>
      <c r="Z23" s="157">
        <v>206</v>
      </c>
      <c r="AA23" s="287">
        <v>2.0239732756926705E-2</v>
      </c>
    </row>
    <row r="24" spans="2:27" ht="9" customHeight="1">
      <c r="B24" s="91" t="s">
        <v>8</v>
      </c>
      <c r="C24" s="158">
        <v>16</v>
      </c>
      <c r="D24" s="158">
        <v>136</v>
      </c>
      <c r="E24" s="158">
        <v>0</v>
      </c>
      <c r="F24" s="158">
        <v>192</v>
      </c>
      <c r="G24" s="158">
        <v>95</v>
      </c>
      <c r="H24" s="158">
        <v>0</v>
      </c>
      <c r="I24" s="158">
        <v>0</v>
      </c>
      <c r="J24" s="158">
        <v>6</v>
      </c>
      <c r="K24" s="158">
        <v>154</v>
      </c>
      <c r="L24" s="158">
        <v>20</v>
      </c>
      <c r="M24" s="158">
        <v>0</v>
      </c>
      <c r="N24" s="158">
        <v>10</v>
      </c>
      <c r="O24" s="158">
        <v>0</v>
      </c>
      <c r="P24" s="158">
        <v>0</v>
      </c>
      <c r="Q24" s="158">
        <v>0</v>
      </c>
      <c r="R24" s="158">
        <v>92</v>
      </c>
      <c r="S24" s="158">
        <v>0</v>
      </c>
      <c r="T24" s="158">
        <v>0</v>
      </c>
      <c r="U24" s="158">
        <v>8</v>
      </c>
      <c r="V24" s="158">
        <v>0</v>
      </c>
      <c r="W24" s="158">
        <v>0</v>
      </c>
      <c r="X24" s="158">
        <v>6</v>
      </c>
      <c r="Y24" s="158">
        <v>0</v>
      </c>
      <c r="Z24" s="158">
        <v>735</v>
      </c>
      <c r="AA24" s="286">
        <v>7.2214580467675385E-2</v>
      </c>
    </row>
    <row r="25" spans="2:27" ht="9" customHeight="1">
      <c r="B25" s="92" t="s">
        <v>9</v>
      </c>
      <c r="C25" s="157">
        <v>8</v>
      </c>
      <c r="D25" s="157">
        <v>91</v>
      </c>
      <c r="E25" s="157">
        <v>0</v>
      </c>
      <c r="F25" s="157">
        <v>95</v>
      </c>
      <c r="G25" s="157">
        <v>48</v>
      </c>
      <c r="H25" s="157">
        <v>0</v>
      </c>
      <c r="I25" s="157">
        <v>0</v>
      </c>
      <c r="J25" s="157">
        <v>4</v>
      </c>
      <c r="K25" s="157">
        <v>96</v>
      </c>
      <c r="L25" s="157">
        <v>16</v>
      </c>
      <c r="M25" s="157">
        <v>0</v>
      </c>
      <c r="N25" s="157">
        <v>12</v>
      </c>
      <c r="O25" s="157">
        <v>0</v>
      </c>
      <c r="P25" s="157">
        <v>0</v>
      </c>
      <c r="Q25" s="157">
        <v>0</v>
      </c>
      <c r="R25" s="157">
        <v>49</v>
      </c>
      <c r="S25" s="157">
        <v>0</v>
      </c>
      <c r="T25" s="157">
        <v>0</v>
      </c>
      <c r="U25" s="157">
        <v>8</v>
      </c>
      <c r="V25" s="157">
        <v>0</v>
      </c>
      <c r="W25" s="157">
        <v>0</v>
      </c>
      <c r="X25" s="157">
        <v>6</v>
      </c>
      <c r="Y25" s="157">
        <v>0</v>
      </c>
      <c r="Z25" s="157">
        <v>433</v>
      </c>
      <c r="AA25" s="287">
        <v>4.254273924150128E-2</v>
      </c>
    </row>
    <row r="26" spans="2:27" ht="9" customHeight="1">
      <c r="B26" s="108" t="s">
        <v>128</v>
      </c>
      <c r="C26" s="158">
        <v>0</v>
      </c>
      <c r="D26" s="158">
        <v>28</v>
      </c>
      <c r="E26" s="158">
        <v>0</v>
      </c>
      <c r="F26" s="158">
        <v>57</v>
      </c>
      <c r="G26" s="158">
        <v>104</v>
      </c>
      <c r="H26" s="158">
        <v>10</v>
      </c>
      <c r="I26" s="158">
        <v>0</v>
      </c>
      <c r="J26" s="158">
        <v>2</v>
      </c>
      <c r="K26" s="158">
        <v>110</v>
      </c>
      <c r="L26" s="158">
        <v>34</v>
      </c>
      <c r="M26" s="158">
        <v>0</v>
      </c>
      <c r="N26" s="158">
        <v>0</v>
      </c>
      <c r="O26" s="158">
        <v>0</v>
      </c>
      <c r="P26" s="158">
        <v>0</v>
      </c>
      <c r="Q26" s="158">
        <v>0</v>
      </c>
      <c r="R26" s="158">
        <v>55</v>
      </c>
      <c r="S26" s="158">
        <v>0</v>
      </c>
      <c r="T26" s="158">
        <v>0</v>
      </c>
      <c r="U26" s="158">
        <v>0</v>
      </c>
      <c r="V26" s="158">
        <v>0</v>
      </c>
      <c r="W26" s="158">
        <v>0</v>
      </c>
      <c r="X26" s="158">
        <v>0</v>
      </c>
      <c r="Y26" s="158">
        <v>0</v>
      </c>
      <c r="Z26" s="158">
        <v>400</v>
      </c>
      <c r="AA26" s="286">
        <v>3.9300451955197484E-2</v>
      </c>
    </row>
    <row r="27" spans="2:27" ht="9" customHeight="1">
      <c r="B27" s="92" t="s">
        <v>90</v>
      </c>
      <c r="C27" s="157">
        <v>0</v>
      </c>
      <c r="D27" s="157">
        <v>28</v>
      </c>
      <c r="E27" s="157">
        <v>0</v>
      </c>
      <c r="F27" s="157">
        <v>56</v>
      </c>
      <c r="G27" s="157">
        <v>68</v>
      </c>
      <c r="H27" s="157">
        <v>0</v>
      </c>
      <c r="I27" s="157">
        <v>0</v>
      </c>
      <c r="J27" s="157">
        <v>0</v>
      </c>
      <c r="K27" s="157">
        <v>27</v>
      </c>
      <c r="L27" s="157">
        <v>34</v>
      </c>
      <c r="M27" s="157">
        <v>0</v>
      </c>
      <c r="N27" s="157">
        <v>10</v>
      </c>
      <c r="O27" s="157">
        <v>0</v>
      </c>
      <c r="P27" s="157">
        <v>0</v>
      </c>
      <c r="Q27" s="157">
        <v>0</v>
      </c>
      <c r="R27" s="157">
        <v>16</v>
      </c>
      <c r="S27" s="157">
        <v>0</v>
      </c>
      <c r="T27" s="157">
        <v>0</v>
      </c>
      <c r="U27" s="157">
        <v>0</v>
      </c>
      <c r="V27" s="157">
        <v>0</v>
      </c>
      <c r="W27" s="157">
        <v>6</v>
      </c>
      <c r="X27" s="157">
        <v>0</v>
      </c>
      <c r="Y27" s="157">
        <v>0</v>
      </c>
      <c r="Z27" s="157">
        <v>245</v>
      </c>
      <c r="AA27" s="287">
        <v>2.4071526822558458E-2</v>
      </c>
    </row>
    <row r="28" spans="2:27">
      <c r="B28" s="108" t="s">
        <v>88</v>
      </c>
      <c r="C28" s="158">
        <v>3</v>
      </c>
      <c r="D28" s="158">
        <v>27</v>
      </c>
      <c r="E28" s="158">
        <v>0</v>
      </c>
      <c r="F28" s="158">
        <v>44</v>
      </c>
      <c r="G28" s="158">
        <v>26</v>
      </c>
      <c r="H28" s="158">
        <v>0</v>
      </c>
      <c r="I28" s="158">
        <v>0</v>
      </c>
      <c r="J28" s="158">
        <v>0</v>
      </c>
      <c r="K28" s="158">
        <v>50</v>
      </c>
      <c r="L28" s="158">
        <v>2</v>
      </c>
      <c r="M28" s="158">
        <v>0</v>
      </c>
      <c r="N28" s="158">
        <v>24</v>
      </c>
      <c r="O28" s="158">
        <v>0</v>
      </c>
      <c r="P28" s="158">
        <v>0</v>
      </c>
      <c r="Q28" s="158">
        <v>0</v>
      </c>
      <c r="R28" s="158">
        <v>20</v>
      </c>
      <c r="S28" s="158">
        <v>0</v>
      </c>
      <c r="T28" s="158">
        <v>0</v>
      </c>
      <c r="U28" s="158">
        <v>8</v>
      </c>
      <c r="V28" s="158">
        <v>0</v>
      </c>
      <c r="W28" s="158">
        <v>0</v>
      </c>
      <c r="X28" s="158">
        <v>3</v>
      </c>
      <c r="Y28" s="158">
        <v>0</v>
      </c>
      <c r="Z28" s="158">
        <v>207</v>
      </c>
      <c r="AA28" s="286">
        <v>2.0337983886814699E-2</v>
      </c>
    </row>
    <row r="29" spans="2:27" ht="12.75" customHeight="1">
      <c r="B29" s="92" t="s">
        <v>10</v>
      </c>
      <c r="C29" s="157">
        <v>10</v>
      </c>
      <c r="D29" s="157">
        <v>73</v>
      </c>
      <c r="E29" s="157">
        <v>0</v>
      </c>
      <c r="F29" s="157">
        <v>102</v>
      </c>
      <c r="G29" s="157">
        <v>80</v>
      </c>
      <c r="H29" s="157">
        <v>0</v>
      </c>
      <c r="I29" s="157">
        <v>0</v>
      </c>
      <c r="J29" s="157">
        <v>4</v>
      </c>
      <c r="K29" s="157">
        <v>112</v>
      </c>
      <c r="L29" s="157">
        <v>34</v>
      </c>
      <c r="M29" s="157">
        <v>0</v>
      </c>
      <c r="N29" s="157">
        <v>24</v>
      </c>
      <c r="O29" s="157">
        <v>0</v>
      </c>
      <c r="P29" s="157">
        <v>0</v>
      </c>
      <c r="Q29" s="157">
        <v>0</v>
      </c>
      <c r="R29" s="157">
        <v>49</v>
      </c>
      <c r="S29" s="157">
        <v>0</v>
      </c>
      <c r="T29" s="157">
        <v>0</v>
      </c>
      <c r="U29" s="157">
        <v>8</v>
      </c>
      <c r="V29" s="157">
        <v>0</v>
      </c>
      <c r="W29" s="157">
        <v>0</v>
      </c>
      <c r="X29" s="157">
        <v>6</v>
      </c>
      <c r="Y29" s="157">
        <v>0</v>
      </c>
      <c r="Z29" s="157">
        <v>502</v>
      </c>
      <c r="AA29" s="287">
        <v>4.9322067203772843E-2</v>
      </c>
    </row>
    <row r="30" spans="2:27" ht="15" customHeight="1">
      <c r="B30" s="94" t="s">
        <v>120</v>
      </c>
      <c r="C30" s="53">
        <v>92</v>
      </c>
      <c r="D30" s="53">
        <v>1128</v>
      </c>
      <c r="E30" s="53">
        <v>0</v>
      </c>
      <c r="F30" s="53">
        <v>1591</v>
      </c>
      <c r="G30" s="53">
        <v>2015</v>
      </c>
      <c r="H30" s="53">
        <v>60</v>
      </c>
      <c r="I30" s="53">
        <v>16</v>
      </c>
      <c r="J30" s="53">
        <v>55</v>
      </c>
      <c r="K30" s="53">
        <v>1922</v>
      </c>
      <c r="L30" s="53">
        <v>961</v>
      </c>
      <c r="M30" s="53">
        <v>0</v>
      </c>
      <c r="N30" s="53">
        <v>803</v>
      </c>
      <c r="O30" s="53">
        <v>0</v>
      </c>
      <c r="P30" s="53">
        <v>8</v>
      </c>
      <c r="Q30" s="53">
        <v>0</v>
      </c>
      <c r="R30" s="53">
        <v>1306</v>
      </c>
      <c r="S30" s="53">
        <v>6</v>
      </c>
      <c r="T30" s="53">
        <v>0</v>
      </c>
      <c r="U30" s="53">
        <v>40</v>
      </c>
      <c r="V30" s="53">
        <v>28</v>
      </c>
      <c r="W30" s="53">
        <v>69</v>
      </c>
      <c r="X30" s="53">
        <v>74</v>
      </c>
      <c r="Y30" s="53">
        <v>4</v>
      </c>
      <c r="Z30" s="53">
        <v>10178</v>
      </c>
      <c r="AA30" s="97">
        <v>1</v>
      </c>
    </row>
    <row r="31" spans="2:27" ht="18" customHeight="1">
      <c r="B31" s="95" t="s">
        <v>121</v>
      </c>
      <c r="C31" s="81">
        <v>9.039103949695421E-3</v>
      </c>
      <c r="D31" s="81">
        <v>0.11082727451365691</v>
      </c>
      <c r="E31" s="81">
        <v>0</v>
      </c>
      <c r="F31" s="81">
        <v>0.15631754765179801</v>
      </c>
      <c r="G31" s="81">
        <v>0.19797602672430734</v>
      </c>
      <c r="H31" s="81">
        <v>5.8950677932796229E-3</v>
      </c>
      <c r="I31" s="81">
        <v>1.5720180782078995E-3</v>
      </c>
      <c r="J31" s="81">
        <v>5.4038121438396538E-3</v>
      </c>
      <c r="K31" s="81">
        <v>0.18883867164472393</v>
      </c>
      <c r="L31" s="81">
        <v>9.4419335822361963E-2</v>
      </c>
      <c r="M31" s="81">
        <v>0</v>
      </c>
      <c r="N31" s="81">
        <v>7.8895657300058944E-2</v>
      </c>
      <c r="O31" s="81">
        <v>0</v>
      </c>
      <c r="P31" s="81">
        <v>7.8600903910394974E-4</v>
      </c>
      <c r="Q31" s="81">
        <v>0</v>
      </c>
      <c r="R31" s="81">
        <v>0.1283159756337198</v>
      </c>
      <c r="S31" s="81">
        <v>5.8950677932796225E-4</v>
      </c>
      <c r="T31" s="81">
        <v>0</v>
      </c>
      <c r="U31" s="81">
        <v>3.9300451955197489E-3</v>
      </c>
      <c r="V31" s="81">
        <v>2.751031636863824E-3</v>
      </c>
      <c r="W31" s="81">
        <v>6.7793279622715662E-3</v>
      </c>
      <c r="X31" s="81">
        <v>7.2705836117115345E-3</v>
      </c>
      <c r="Y31" s="81">
        <v>3.9300451955197487E-4</v>
      </c>
      <c r="Z31" s="98">
        <v>0.99960699548044818</v>
      </c>
      <c r="AA31" s="99"/>
    </row>
    <row r="32" spans="2:27" ht="9" customHeight="1">
      <c r="B32" s="304" t="str">
        <f>'Oferta de Juegos'!B42</f>
        <v>Al 31-05-2019</v>
      </c>
      <c r="C32" s="305"/>
      <c r="D32" s="305"/>
      <c r="E32" s="305"/>
      <c r="F32" s="305"/>
      <c r="G32" s="305"/>
      <c r="H32" s="305"/>
      <c r="I32" s="305"/>
      <c r="J32" s="305"/>
      <c r="K32" s="305"/>
      <c r="L32" s="305"/>
      <c r="M32" s="305"/>
      <c r="N32" s="305"/>
      <c r="O32" s="305"/>
      <c r="P32" s="305" t="s">
        <v>122</v>
      </c>
    </row>
    <row r="33" spans="2:16" ht="14.25" hidden="1" customHeight="1">
      <c r="B33" s="301" t="s">
        <v>170</v>
      </c>
      <c r="C33" s="301"/>
      <c r="D33" s="301"/>
      <c r="E33" s="301"/>
      <c r="F33" s="301"/>
      <c r="G33" s="301"/>
      <c r="H33" s="301"/>
      <c r="I33" s="301"/>
      <c r="J33" s="301"/>
      <c r="K33" s="301"/>
      <c r="L33" s="301"/>
      <c r="M33" s="301"/>
      <c r="N33" s="301"/>
      <c r="O33" s="301"/>
      <c r="P33" s="301"/>
    </row>
    <row r="34" spans="2:16" hidden="1">
      <c r="B34" s="301"/>
      <c r="C34" s="301"/>
      <c r="D34" s="301"/>
      <c r="E34" s="301"/>
      <c r="F34" s="301"/>
      <c r="G34" s="301"/>
      <c r="H34" s="301"/>
      <c r="I34" s="301"/>
      <c r="J34" s="301"/>
      <c r="K34" s="301"/>
      <c r="L34" s="301"/>
      <c r="M34" s="301"/>
      <c r="N34" s="301"/>
      <c r="O34" s="301"/>
      <c r="P34" s="301"/>
    </row>
    <row r="35" spans="2:16">
      <c r="B35" s="300" t="s">
        <v>183</v>
      </c>
      <c r="C35" s="301"/>
      <c r="D35" s="301"/>
      <c r="E35" s="301"/>
      <c r="F35" s="301"/>
      <c r="G35" s="301"/>
      <c r="H35" s="301"/>
      <c r="I35" s="301"/>
      <c r="J35" s="301"/>
      <c r="K35" s="301"/>
      <c r="L35" s="301"/>
      <c r="M35" s="301"/>
      <c r="N35" s="301"/>
      <c r="O35" s="301"/>
      <c r="P35" s="301" t="s">
        <v>122</v>
      </c>
    </row>
    <row r="36" spans="2:16">
      <c r="B36" s="301" t="s">
        <v>170</v>
      </c>
      <c r="C36" s="301"/>
      <c r="D36" s="301"/>
      <c r="E36" s="301"/>
      <c r="F36" s="301"/>
      <c r="G36" s="301"/>
      <c r="H36" s="301"/>
      <c r="I36" s="301"/>
      <c r="J36" s="301"/>
      <c r="K36" s="301"/>
      <c r="L36" s="301"/>
      <c r="M36" s="301"/>
      <c r="N36" s="301"/>
      <c r="O36" s="301"/>
      <c r="P36" s="301"/>
    </row>
    <row r="37" spans="2:16">
      <c r="B37" s="301"/>
      <c r="C37" s="301"/>
      <c r="D37" s="301"/>
      <c r="E37" s="301"/>
      <c r="F37" s="301"/>
      <c r="G37" s="301"/>
      <c r="H37" s="301"/>
      <c r="I37" s="301"/>
      <c r="J37" s="301"/>
      <c r="K37" s="301"/>
      <c r="L37" s="301"/>
      <c r="M37" s="301"/>
      <c r="N37" s="301"/>
      <c r="O37" s="301"/>
      <c r="P37" s="301"/>
    </row>
  </sheetData>
  <mergeCells count="13">
    <mergeCell ref="B35:P37"/>
    <mergeCell ref="B8:AA8"/>
    <mergeCell ref="B10:B11"/>
    <mergeCell ref="Z10:AA11"/>
    <mergeCell ref="B32:P34"/>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73" zoomScaleNormal="100" workbookViewId="0">
      <selection activeCell="B75" sqref="B75"/>
    </sheetView>
  </sheetViews>
  <sheetFormatPr baseColWidth="10" defaultColWidth="11.453125" defaultRowHeight="14"/>
  <cols>
    <col min="1" max="1" width="4.1796875" style="13" customWidth="1"/>
    <col min="2" max="2" width="21.453125" style="13" customWidth="1"/>
    <col min="3" max="8" width="13.81640625" style="13" customWidth="1"/>
    <col min="9" max="9" width="15.7265625" style="13" customWidth="1"/>
    <col min="10" max="10" width="3.1796875" style="13" customWidth="1"/>
    <col min="11" max="11" width="11.453125" style="13"/>
    <col min="12" max="12" width="12.453125" style="13" bestFit="1" customWidth="1"/>
    <col min="13" max="13" width="14.1796875" style="13" bestFit="1" customWidth="1"/>
    <col min="14" max="14" width="11.453125" style="13"/>
    <col min="15" max="15" width="14.1796875" style="13" bestFit="1" customWidth="1"/>
    <col min="16" max="16384" width="11.453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0" t="s">
        <v>191</v>
      </c>
      <c r="C8" s="291"/>
      <c r="D8" s="291"/>
      <c r="E8" s="291"/>
      <c r="F8" s="291"/>
      <c r="G8" s="291"/>
      <c r="H8" s="291"/>
      <c r="I8" s="292"/>
      <c r="K8" s="37"/>
    </row>
    <row r="9" spans="2:11" s="32" customFormat="1" ht="15" customHeight="1">
      <c r="B9" s="293" t="s">
        <v>6</v>
      </c>
      <c r="C9" s="294" t="s">
        <v>58</v>
      </c>
      <c r="D9" s="295" t="s">
        <v>78</v>
      </c>
      <c r="E9" s="296"/>
      <c r="F9" s="297"/>
      <c r="G9" s="298" t="s">
        <v>79</v>
      </c>
      <c r="H9" s="294" t="s">
        <v>56</v>
      </c>
      <c r="I9" s="303" t="s">
        <v>80</v>
      </c>
      <c r="K9" s="37"/>
    </row>
    <row r="10" spans="2:11" s="32" customFormat="1" ht="24" customHeight="1">
      <c r="B10" s="293"/>
      <c r="C10" s="294"/>
      <c r="D10" s="68" t="s">
        <v>52</v>
      </c>
      <c r="E10" s="70" t="s">
        <v>53</v>
      </c>
      <c r="F10" s="69" t="s">
        <v>54</v>
      </c>
      <c r="G10" s="298"/>
      <c r="H10" s="294"/>
      <c r="I10" s="303"/>
    </row>
    <row r="11" spans="2:11" s="32" customFormat="1">
      <c r="B11" s="309" t="s">
        <v>171</v>
      </c>
      <c r="C11" s="310"/>
      <c r="D11" s="310"/>
      <c r="E11" s="310"/>
      <c r="F11" s="310"/>
      <c r="G11" s="310"/>
      <c r="H11" s="310"/>
      <c r="I11" s="311"/>
    </row>
    <row r="12" spans="2:11" s="32" customFormat="1" ht="10">
      <c r="B12" s="161" t="s">
        <v>185</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484</v>
      </c>
      <c r="H13" s="144">
        <v>100</v>
      </c>
      <c r="I13" s="144">
        <v>741</v>
      </c>
    </row>
    <row r="14" spans="2:11" s="32" customFormat="1" ht="9" customHeight="1">
      <c r="B14" s="161" t="s">
        <v>1</v>
      </c>
      <c r="C14" s="156" t="s">
        <v>63</v>
      </c>
      <c r="D14" s="145">
        <v>70</v>
      </c>
      <c r="E14" s="145">
        <v>248</v>
      </c>
      <c r="F14" s="145">
        <v>17</v>
      </c>
      <c r="G14" s="145">
        <v>789</v>
      </c>
      <c r="H14" s="145">
        <v>124</v>
      </c>
      <c r="I14" s="145">
        <v>1248</v>
      </c>
    </row>
    <row r="15" spans="2:11" s="32" customFormat="1" ht="9" customHeight="1">
      <c r="B15" s="162" t="s">
        <v>49</v>
      </c>
      <c r="C15" s="154" t="s">
        <v>64</v>
      </c>
      <c r="D15" s="144">
        <v>42</v>
      </c>
      <c r="E15" s="144">
        <v>118</v>
      </c>
      <c r="F15" s="144">
        <v>7</v>
      </c>
      <c r="G15" s="144">
        <v>396</v>
      </c>
      <c r="H15" s="144">
        <v>179</v>
      </c>
      <c r="I15" s="144">
        <v>742</v>
      </c>
    </row>
    <row r="16" spans="2:11" s="32" customFormat="1" ht="9" customHeight="1">
      <c r="B16" s="161" t="s">
        <v>152</v>
      </c>
      <c r="C16" s="156" t="s">
        <v>153</v>
      </c>
      <c r="D16" s="145">
        <v>42</v>
      </c>
      <c r="E16" s="145">
        <v>57</v>
      </c>
      <c r="F16" s="145">
        <v>7</v>
      </c>
      <c r="G16" s="145">
        <v>256</v>
      </c>
      <c r="H16" s="145">
        <v>60</v>
      </c>
      <c r="I16" s="150">
        <v>422</v>
      </c>
    </row>
    <row r="17" spans="2:9" s="32" customFormat="1" ht="9" customHeight="1">
      <c r="B17" s="160" t="s">
        <v>18</v>
      </c>
      <c r="C17" s="154" t="s">
        <v>65</v>
      </c>
      <c r="D17" s="144">
        <v>49</v>
      </c>
      <c r="E17" s="144">
        <v>69</v>
      </c>
      <c r="F17" s="144">
        <v>10</v>
      </c>
      <c r="G17" s="144">
        <v>353</v>
      </c>
      <c r="H17" s="144">
        <v>148</v>
      </c>
      <c r="I17" s="144">
        <v>629</v>
      </c>
    </row>
    <row r="18" spans="2:9" s="32" customFormat="1" ht="9" customHeight="1">
      <c r="B18" s="161" t="s">
        <v>76</v>
      </c>
      <c r="C18" s="156" t="s">
        <v>66</v>
      </c>
      <c r="D18" s="145">
        <v>112</v>
      </c>
      <c r="E18" s="145">
        <v>355</v>
      </c>
      <c r="F18" s="145">
        <v>10</v>
      </c>
      <c r="G18" s="145">
        <v>865</v>
      </c>
      <c r="H18" s="145">
        <v>100</v>
      </c>
      <c r="I18" s="150">
        <v>1442</v>
      </c>
    </row>
    <row r="19" spans="2:9" s="32" customFormat="1" ht="9" customHeight="1">
      <c r="B19" s="160" t="s">
        <v>126</v>
      </c>
      <c r="C19" s="154" t="s">
        <v>67</v>
      </c>
      <c r="D19" s="144">
        <v>196</v>
      </c>
      <c r="E19" s="144">
        <v>412</v>
      </c>
      <c r="F19" s="144">
        <v>10</v>
      </c>
      <c r="G19" s="144">
        <v>1919</v>
      </c>
      <c r="H19" s="144">
        <v>300</v>
      </c>
      <c r="I19" s="144">
        <v>2837</v>
      </c>
    </row>
    <row r="20" spans="2:9" s="32" customFormat="1" ht="9" customHeight="1">
      <c r="B20" s="161" t="s">
        <v>2</v>
      </c>
      <c r="C20" s="156" t="s">
        <v>68</v>
      </c>
      <c r="D20" s="145">
        <v>35</v>
      </c>
      <c r="E20" s="145">
        <v>94</v>
      </c>
      <c r="F20" s="145">
        <v>14</v>
      </c>
      <c r="G20" s="145">
        <v>237</v>
      </c>
      <c r="H20" s="145">
        <v>30</v>
      </c>
      <c r="I20" s="150">
        <v>410</v>
      </c>
    </row>
    <row r="21" spans="2:9" s="32" customFormat="1" ht="9" customHeight="1">
      <c r="B21" s="163" t="s">
        <v>3</v>
      </c>
      <c r="C21" s="157" t="s">
        <v>69</v>
      </c>
      <c r="D21" s="148">
        <v>28</v>
      </c>
      <c r="E21" s="148">
        <v>80</v>
      </c>
      <c r="F21" s="148">
        <v>10</v>
      </c>
      <c r="G21" s="148">
        <v>414</v>
      </c>
      <c r="H21" s="148">
        <v>68</v>
      </c>
      <c r="I21" s="144">
        <v>600</v>
      </c>
    </row>
    <row r="22" spans="2:9" s="32" customFormat="1" ht="9" customHeight="1">
      <c r="B22" s="164" t="s">
        <v>127</v>
      </c>
      <c r="C22" s="158" t="s">
        <v>70</v>
      </c>
      <c r="D22" s="150">
        <v>84</v>
      </c>
      <c r="E22" s="150">
        <v>279</v>
      </c>
      <c r="F22" s="150">
        <v>17</v>
      </c>
      <c r="G22" s="150">
        <v>1385</v>
      </c>
      <c r="H22" s="150">
        <v>168</v>
      </c>
      <c r="I22" s="150">
        <v>1933</v>
      </c>
    </row>
    <row r="23" spans="2:9" s="32" customFormat="1" ht="9" customHeight="1">
      <c r="B23" s="163" t="s">
        <v>7</v>
      </c>
      <c r="C23" s="157" t="s">
        <v>71</v>
      </c>
      <c r="D23" s="148">
        <v>28</v>
      </c>
      <c r="E23" s="148">
        <v>54</v>
      </c>
      <c r="F23" s="148">
        <v>7</v>
      </c>
      <c r="G23" s="148">
        <v>206</v>
      </c>
      <c r="H23" s="148">
        <v>40</v>
      </c>
      <c r="I23" s="144">
        <v>335</v>
      </c>
    </row>
    <row r="24" spans="2:9" s="32" customFormat="1" ht="9" customHeight="1">
      <c r="B24" s="164" t="s">
        <v>8</v>
      </c>
      <c r="C24" s="158" t="s">
        <v>72</v>
      </c>
      <c r="D24" s="150">
        <v>49</v>
      </c>
      <c r="E24" s="150">
        <v>209</v>
      </c>
      <c r="F24" s="150">
        <v>24</v>
      </c>
      <c r="G24" s="150">
        <v>735</v>
      </c>
      <c r="H24" s="150">
        <v>176</v>
      </c>
      <c r="I24" s="150">
        <v>1193</v>
      </c>
    </row>
    <row r="25" spans="2:9" s="32" customFormat="1" ht="9" customHeight="1">
      <c r="B25" s="163" t="s">
        <v>9</v>
      </c>
      <c r="C25" s="157" t="s">
        <v>73</v>
      </c>
      <c r="D25" s="148">
        <v>35</v>
      </c>
      <c r="E25" s="148">
        <v>126</v>
      </c>
      <c r="F25" s="148">
        <v>17</v>
      </c>
      <c r="G25" s="148">
        <v>433</v>
      </c>
      <c r="H25" s="148">
        <v>100</v>
      </c>
      <c r="I25" s="144">
        <v>711</v>
      </c>
    </row>
    <row r="26" spans="2:9" s="32" customFormat="1" ht="9" customHeight="1">
      <c r="B26" s="165" t="s">
        <v>128</v>
      </c>
      <c r="C26" s="158" t="s">
        <v>74</v>
      </c>
      <c r="D26" s="150">
        <v>49</v>
      </c>
      <c r="E26" s="150">
        <v>98</v>
      </c>
      <c r="F26" s="150">
        <v>7</v>
      </c>
      <c r="G26" s="150">
        <v>400</v>
      </c>
      <c r="H26" s="150">
        <v>60</v>
      </c>
      <c r="I26" s="150">
        <v>614</v>
      </c>
    </row>
    <row r="27" spans="2:9" s="32" customFormat="1" ht="9" customHeight="1">
      <c r="B27" s="163" t="s">
        <v>90</v>
      </c>
      <c r="C27" s="157" t="s">
        <v>91</v>
      </c>
      <c r="D27" s="148">
        <v>35</v>
      </c>
      <c r="E27" s="148">
        <v>84</v>
      </c>
      <c r="F27" s="148">
        <v>7</v>
      </c>
      <c r="G27" s="148">
        <v>245</v>
      </c>
      <c r="H27" s="148">
        <v>36</v>
      </c>
      <c r="I27" s="144">
        <v>407</v>
      </c>
    </row>
    <row r="28" spans="2:9" s="32" customFormat="1" ht="9" customHeight="1">
      <c r="B28" s="165" t="s">
        <v>88</v>
      </c>
      <c r="C28" s="158" t="s">
        <v>89</v>
      </c>
      <c r="D28" s="150">
        <v>28</v>
      </c>
      <c r="E28" s="150">
        <v>43</v>
      </c>
      <c r="F28" s="150">
        <v>7</v>
      </c>
      <c r="G28" s="150">
        <v>207</v>
      </c>
      <c r="H28" s="150">
        <v>38</v>
      </c>
      <c r="I28" s="150">
        <v>323</v>
      </c>
    </row>
    <row r="29" spans="2:9" s="32" customFormat="1" ht="9" customHeight="1">
      <c r="B29" s="163" t="s">
        <v>10</v>
      </c>
      <c r="C29" s="157" t="s">
        <v>75</v>
      </c>
      <c r="D29" s="148">
        <v>42</v>
      </c>
      <c r="E29" s="148">
        <v>90</v>
      </c>
      <c r="F29" s="148">
        <v>14</v>
      </c>
      <c r="G29" s="148">
        <v>502</v>
      </c>
      <c r="H29" s="148">
        <v>100</v>
      </c>
      <c r="I29" s="144">
        <v>748</v>
      </c>
    </row>
    <row r="30" spans="2:9" s="32" customFormat="1" ht="9" customHeight="1">
      <c r="B30" s="253" t="s">
        <v>150</v>
      </c>
      <c r="C30" s="176"/>
      <c r="D30" s="177">
        <v>1008</v>
      </c>
      <c r="E30" s="177">
        <v>2574</v>
      </c>
      <c r="F30" s="177">
        <v>209</v>
      </c>
      <c r="G30" s="177">
        <v>10179</v>
      </c>
      <c r="H30" s="177">
        <v>1975</v>
      </c>
      <c r="I30" s="177">
        <v>15945</v>
      </c>
    </row>
    <row r="31" spans="2:9" s="32" customFormat="1">
      <c r="B31" s="309" t="s">
        <v>147</v>
      </c>
      <c r="C31" s="310"/>
      <c r="D31" s="310"/>
      <c r="E31" s="310"/>
      <c r="F31" s="310"/>
      <c r="G31" s="310"/>
      <c r="H31" s="310"/>
      <c r="I31" s="311"/>
    </row>
    <row r="32" spans="2:9" s="32" customFormat="1" ht="9" customHeight="1">
      <c r="B32" s="168" t="s">
        <v>129</v>
      </c>
      <c r="C32" s="154" t="s">
        <v>130</v>
      </c>
      <c r="D32" s="144">
        <v>14</v>
      </c>
      <c r="E32" s="144">
        <v>28</v>
      </c>
      <c r="F32" s="144">
        <v>0</v>
      </c>
      <c r="G32" s="144">
        <v>371</v>
      </c>
      <c r="H32" s="144">
        <v>0</v>
      </c>
      <c r="I32" s="144">
        <v>413</v>
      </c>
    </row>
    <row r="33" spans="1:247" s="32" customFormat="1" ht="9" customHeight="1">
      <c r="B33" s="169" t="s">
        <v>131</v>
      </c>
      <c r="C33" s="156" t="s">
        <v>132</v>
      </c>
      <c r="D33" s="145">
        <v>42</v>
      </c>
      <c r="E33" s="145">
        <v>135</v>
      </c>
      <c r="F33" s="145">
        <v>7</v>
      </c>
      <c r="G33" s="145">
        <v>509</v>
      </c>
      <c r="H33" s="145">
        <v>0</v>
      </c>
      <c r="I33" s="146">
        <v>693</v>
      </c>
    </row>
    <row r="34" spans="1:247" s="32" customFormat="1" ht="9" customHeight="1">
      <c r="B34" s="170" t="s">
        <v>133</v>
      </c>
      <c r="C34" s="154" t="s">
        <v>134</v>
      </c>
      <c r="D34" s="144">
        <v>49</v>
      </c>
      <c r="E34" s="144">
        <v>187</v>
      </c>
      <c r="F34" s="144">
        <v>7</v>
      </c>
      <c r="G34" s="144">
        <v>932</v>
      </c>
      <c r="H34" s="144">
        <v>0</v>
      </c>
      <c r="I34" s="147">
        <v>1175</v>
      </c>
    </row>
    <row r="35" spans="1:247" s="32" customFormat="1" ht="9" customHeight="1">
      <c r="B35" s="169" t="s">
        <v>135</v>
      </c>
      <c r="C35" s="156" t="s">
        <v>136</v>
      </c>
      <c r="D35" s="145">
        <v>112</v>
      </c>
      <c r="E35" s="145">
        <v>459</v>
      </c>
      <c r="F35" s="145">
        <v>24</v>
      </c>
      <c r="G35" s="145">
        <v>1500</v>
      </c>
      <c r="H35" s="145">
        <v>148</v>
      </c>
      <c r="I35" s="151">
        <v>2243</v>
      </c>
    </row>
    <row r="36" spans="1:247" s="32" customFormat="1" ht="9" customHeight="1">
      <c r="B36" s="168" t="s">
        <v>137</v>
      </c>
      <c r="C36" s="154" t="s">
        <v>138</v>
      </c>
      <c r="D36" s="144">
        <v>42</v>
      </c>
      <c r="E36" s="144">
        <v>202</v>
      </c>
      <c r="F36" s="144">
        <v>0</v>
      </c>
      <c r="G36" s="144">
        <v>454</v>
      </c>
      <c r="H36" s="144">
        <v>0</v>
      </c>
      <c r="I36" s="147">
        <v>698</v>
      </c>
    </row>
    <row r="37" spans="1:247" s="32" customFormat="1" ht="9" customHeight="1">
      <c r="B37" s="169" t="s">
        <v>139</v>
      </c>
      <c r="C37" s="156" t="s">
        <v>140</v>
      </c>
      <c r="D37" s="145">
        <v>49</v>
      </c>
      <c r="E37" s="145">
        <v>267</v>
      </c>
      <c r="F37" s="145">
        <v>14</v>
      </c>
      <c r="G37" s="145">
        <v>451</v>
      </c>
      <c r="H37" s="145">
        <v>0</v>
      </c>
      <c r="I37" s="151">
        <v>781</v>
      </c>
    </row>
    <row r="38" spans="1:247" s="32" customFormat="1" ht="9" customHeight="1">
      <c r="B38" s="168" t="s">
        <v>141</v>
      </c>
      <c r="C38" s="154" t="s">
        <v>142</v>
      </c>
      <c r="D38" s="144">
        <v>14</v>
      </c>
      <c r="E38" s="144">
        <v>35</v>
      </c>
      <c r="F38" s="144">
        <v>0</v>
      </c>
      <c r="G38" s="144">
        <v>125</v>
      </c>
      <c r="H38" s="144">
        <v>0</v>
      </c>
      <c r="I38" s="147">
        <v>174</v>
      </c>
    </row>
    <row r="39" spans="1:247" s="32" customFormat="1" ht="9" customHeight="1">
      <c r="B39" s="171" t="s">
        <v>150</v>
      </c>
      <c r="C39" s="172"/>
      <c r="D39" s="173">
        <v>322</v>
      </c>
      <c r="E39" s="173">
        <v>1313</v>
      </c>
      <c r="F39" s="173">
        <v>52</v>
      </c>
      <c r="G39" s="173">
        <v>4342</v>
      </c>
      <c r="H39" s="173">
        <v>148</v>
      </c>
      <c r="I39" s="174">
        <v>6177</v>
      </c>
    </row>
    <row r="40" spans="1:247" s="67" customFormat="1" ht="18" customHeight="1">
      <c r="A40" s="44"/>
      <c r="B40" s="85" t="s">
        <v>143</v>
      </c>
      <c r="C40" s="101"/>
      <c r="D40" s="102">
        <v>1337</v>
      </c>
      <c r="E40" s="102">
        <v>3897</v>
      </c>
      <c r="F40" s="102">
        <v>261</v>
      </c>
      <c r="G40" s="102">
        <v>14694</v>
      </c>
      <c r="H40" s="102">
        <v>2123</v>
      </c>
      <c r="I40" s="103">
        <v>22312</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row>
    <row r="41" spans="1:247" ht="22.5" customHeight="1">
      <c r="B41" s="100" t="str">
        <f>'Parque de Máquinas'!B32</f>
        <v>Al 31-05-2019</v>
      </c>
      <c r="I41" s="36"/>
    </row>
    <row r="42" spans="1:247" s="32" customFormat="1" ht="22.5" customHeight="1">
      <c r="B42" s="290" t="s">
        <v>192</v>
      </c>
      <c r="C42" s="291"/>
      <c r="D42" s="291"/>
      <c r="E42" s="291"/>
      <c r="F42" s="291"/>
      <c r="G42" s="291"/>
      <c r="H42" s="292"/>
      <c r="I42" s="71"/>
      <c r="J42" s="37"/>
    </row>
    <row r="43" spans="1:247" s="32" customFormat="1" ht="15" customHeight="1">
      <c r="B43" s="308" t="s">
        <v>6</v>
      </c>
      <c r="C43" s="294" t="s">
        <v>58</v>
      </c>
      <c r="D43" s="295" t="s">
        <v>78</v>
      </c>
      <c r="E43" s="296"/>
      <c r="F43" s="297"/>
      <c r="G43" s="294" t="s">
        <v>79</v>
      </c>
      <c r="H43" s="299" t="s">
        <v>56</v>
      </c>
      <c r="I43" s="312"/>
      <c r="J43" s="37"/>
    </row>
    <row r="44" spans="1:247" s="32" customFormat="1" ht="24" customHeight="1">
      <c r="B44" s="308"/>
      <c r="C44" s="294"/>
      <c r="D44" s="68" t="s">
        <v>52</v>
      </c>
      <c r="E44" s="70" t="s">
        <v>53</v>
      </c>
      <c r="F44" s="69" t="s">
        <v>54</v>
      </c>
      <c r="G44" s="294"/>
      <c r="H44" s="299"/>
      <c r="I44" s="312"/>
      <c r="J44" s="37"/>
    </row>
    <row r="45" spans="1:247" s="32" customFormat="1" ht="15" customHeight="1">
      <c r="B45" s="309" t="s">
        <v>171</v>
      </c>
      <c r="C45" s="310"/>
      <c r="D45" s="310"/>
      <c r="E45" s="310"/>
      <c r="F45" s="310"/>
      <c r="G45" s="310"/>
      <c r="H45" s="311"/>
      <c r="I45" s="104"/>
    </row>
    <row r="46" spans="1:247" s="32" customFormat="1" ht="15" customHeight="1">
      <c r="B46" s="169" t="s">
        <v>185</v>
      </c>
      <c r="C46" s="156" t="s">
        <v>130</v>
      </c>
      <c r="D46" s="145">
        <v>29595.622119815667</v>
      </c>
      <c r="E46" s="145">
        <v>18302.672123254695</v>
      </c>
      <c r="F46" s="145">
        <v>12625.806451612903</v>
      </c>
      <c r="G46" s="145">
        <v>47840.25422644613</v>
      </c>
      <c r="H46" s="146">
        <v>833.50043591979079</v>
      </c>
      <c r="I46" s="104"/>
    </row>
    <row r="47" spans="1:247" s="32" customFormat="1" ht="9" customHeight="1">
      <c r="B47" s="168" t="s">
        <v>125</v>
      </c>
      <c r="C47" s="154" t="s">
        <v>62</v>
      </c>
      <c r="D47" s="144">
        <v>37483.541803818298</v>
      </c>
      <c r="E47" s="144">
        <v>13300.053172633818</v>
      </c>
      <c r="F47" s="144">
        <v>7890.8918406072107</v>
      </c>
      <c r="G47" s="144">
        <v>60702.882897893898</v>
      </c>
      <c r="H47" s="147">
        <v>0</v>
      </c>
      <c r="I47" s="247"/>
    </row>
    <row r="48" spans="1:247" s="32" customFormat="1" ht="9" customHeight="1">
      <c r="B48" s="169" t="s">
        <v>1</v>
      </c>
      <c r="C48" s="156" t="s">
        <v>63</v>
      </c>
      <c r="D48" s="145">
        <v>37210.921658986175</v>
      </c>
      <c r="E48" s="145">
        <v>23227.516909469301</v>
      </c>
      <c r="F48" s="145">
        <v>3370.0189753320683</v>
      </c>
      <c r="G48" s="145">
        <v>81033.957929596465</v>
      </c>
      <c r="H48" s="146">
        <v>1306.9979188345474</v>
      </c>
      <c r="I48" s="247"/>
    </row>
    <row r="49" spans="2:9" s="32" customFormat="1" ht="9" customHeight="1">
      <c r="B49" s="170" t="s">
        <v>49</v>
      </c>
      <c r="C49" s="154" t="s">
        <v>64</v>
      </c>
      <c r="D49" s="144">
        <v>27199.308755760369</v>
      </c>
      <c r="E49" s="144">
        <v>19118.794423182066</v>
      </c>
      <c r="F49" s="144">
        <v>5341.0138248847925</v>
      </c>
      <c r="G49" s="144">
        <v>79669.308080808085</v>
      </c>
      <c r="H49" s="147">
        <v>593.83672733825915</v>
      </c>
      <c r="I49" s="247"/>
    </row>
    <row r="50" spans="2:9" s="32" customFormat="1" ht="9" customHeight="1">
      <c r="B50" s="169" t="s">
        <v>152</v>
      </c>
      <c r="C50" s="156" t="s">
        <v>153</v>
      </c>
      <c r="D50" s="145">
        <v>32851.920122887866</v>
      </c>
      <c r="E50" s="145">
        <v>48741.765704584039</v>
      </c>
      <c r="F50" s="145">
        <v>5903.6866359447004</v>
      </c>
      <c r="G50" s="145">
        <v>37384.124243951614</v>
      </c>
      <c r="H50" s="146">
        <v>922.09677419354841</v>
      </c>
      <c r="I50" s="247"/>
    </row>
    <row r="51" spans="2:9" s="32" customFormat="1" ht="9" customHeight="1">
      <c r="B51" s="168" t="s">
        <v>18</v>
      </c>
      <c r="C51" s="154" t="s">
        <v>65</v>
      </c>
      <c r="D51" s="144">
        <v>18371.955233706387</v>
      </c>
      <c r="E51" s="144">
        <v>13305.189340813464</v>
      </c>
      <c r="F51" s="144">
        <v>8063.7096774193551</v>
      </c>
      <c r="G51" s="144">
        <v>59405.9159279905</v>
      </c>
      <c r="H51" s="147">
        <v>0</v>
      </c>
      <c r="I51" s="247"/>
    </row>
    <row r="52" spans="2:9" s="32" customFormat="1" ht="9" customHeight="1">
      <c r="B52" s="169" t="s">
        <v>76</v>
      </c>
      <c r="C52" s="156" t="s">
        <v>66</v>
      </c>
      <c r="D52" s="145">
        <v>61342.511520737324</v>
      </c>
      <c r="E52" s="145">
        <v>101033.31122217175</v>
      </c>
      <c r="F52" s="145">
        <v>45133.870967741932</v>
      </c>
      <c r="G52" s="145">
        <v>102706.71042327056</v>
      </c>
      <c r="H52" s="146">
        <v>0</v>
      </c>
      <c r="I52" s="247"/>
    </row>
    <row r="53" spans="2:9" s="32" customFormat="1" ht="9" customHeight="1">
      <c r="B53" s="168" t="s">
        <v>126</v>
      </c>
      <c r="C53" s="154" t="s">
        <v>67</v>
      </c>
      <c r="D53" s="144">
        <v>77485.92824226465</v>
      </c>
      <c r="E53" s="144">
        <v>146824.6018634513</v>
      </c>
      <c r="F53" s="144">
        <v>81420.967741935485</v>
      </c>
      <c r="G53" s="144">
        <v>91029.574492763364</v>
      </c>
      <c r="H53" s="147">
        <v>700.16129032258061</v>
      </c>
      <c r="I53" s="247"/>
    </row>
    <row r="54" spans="2:9" s="32" customFormat="1" ht="9" customHeight="1">
      <c r="B54" s="169" t="s">
        <v>2</v>
      </c>
      <c r="C54" s="156" t="s">
        <v>68</v>
      </c>
      <c r="D54" s="145">
        <v>40034.562211981567</v>
      </c>
      <c r="E54" s="145">
        <v>35029.203843514071</v>
      </c>
      <c r="F54" s="145">
        <v>629.0322580645161</v>
      </c>
      <c r="G54" s="145">
        <v>60747.431332516673</v>
      </c>
      <c r="H54" s="146">
        <v>0</v>
      </c>
      <c r="I54" s="247"/>
    </row>
    <row r="55" spans="2:9" s="32" customFormat="1" ht="9" customHeight="1">
      <c r="B55" s="183" t="s">
        <v>3</v>
      </c>
      <c r="C55" s="157" t="s">
        <v>69</v>
      </c>
      <c r="D55" s="148">
        <v>20549.193548387098</v>
      </c>
      <c r="E55" s="148">
        <v>36989.31451612903</v>
      </c>
      <c r="F55" s="148">
        <v>13517.741935483871</v>
      </c>
      <c r="G55" s="148">
        <v>73493.353825775281</v>
      </c>
      <c r="H55" s="149">
        <v>0</v>
      </c>
      <c r="I55" s="247"/>
    </row>
    <row r="56" spans="2:9" s="32" customFormat="1" ht="9" customHeight="1">
      <c r="B56" s="186" t="s">
        <v>127</v>
      </c>
      <c r="C56" s="158" t="s">
        <v>70</v>
      </c>
      <c r="D56" s="150">
        <v>23380.491551459294</v>
      </c>
      <c r="E56" s="150">
        <v>31042.941380506418</v>
      </c>
      <c r="F56" s="150">
        <v>2962.8083491461102</v>
      </c>
      <c r="G56" s="150">
        <v>73240.609526027722</v>
      </c>
      <c r="H56" s="151">
        <v>2023.1854838709678</v>
      </c>
      <c r="I56" s="247"/>
    </row>
    <row r="57" spans="2:9" s="32" customFormat="1" ht="9" customHeight="1">
      <c r="B57" s="183" t="s">
        <v>7</v>
      </c>
      <c r="C57" s="157" t="s">
        <v>71</v>
      </c>
      <c r="D57" s="148">
        <v>18315.668202764977</v>
      </c>
      <c r="E57" s="148">
        <v>15748.626045400239</v>
      </c>
      <c r="F57" s="148">
        <v>16619.815668202766</v>
      </c>
      <c r="G57" s="148">
        <v>54940.957720012528</v>
      </c>
      <c r="H57" s="149">
        <v>0</v>
      </c>
      <c r="I57" s="247"/>
    </row>
    <row r="58" spans="2:9" s="32" customFormat="1" ht="9" customHeight="1">
      <c r="B58" s="186" t="s">
        <v>8</v>
      </c>
      <c r="C58" s="158" t="s">
        <v>72</v>
      </c>
      <c r="D58" s="150">
        <v>46993.482554312046</v>
      </c>
      <c r="E58" s="150">
        <v>25333.54684364871</v>
      </c>
      <c r="F58" s="150">
        <v>2726.3440860215055</v>
      </c>
      <c r="G58" s="150">
        <v>78683.277770463028</v>
      </c>
      <c r="H58" s="151">
        <v>66.147360703812311</v>
      </c>
      <c r="I58" s="247"/>
    </row>
    <row r="59" spans="2:9" s="32" customFormat="1" ht="9" customHeight="1">
      <c r="B59" s="183" t="s">
        <v>9</v>
      </c>
      <c r="C59" s="157" t="s">
        <v>73</v>
      </c>
      <c r="D59" s="148">
        <v>13612.442396313365</v>
      </c>
      <c r="E59" s="148">
        <v>13198.950332821301</v>
      </c>
      <c r="F59" s="148">
        <v>2448.5768500948766</v>
      </c>
      <c r="G59" s="148">
        <v>88096.268047381367</v>
      </c>
      <c r="H59" s="149">
        <v>0</v>
      </c>
      <c r="I59" s="247"/>
    </row>
    <row r="60" spans="2:9" s="32" customFormat="1" ht="9" customHeight="1">
      <c r="B60" s="214" t="s">
        <v>128</v>
      </c>
      <c r="C60" s="158" t="s">
        <v>74</v>
      </c>
      <c r="D60" s="150">
        <v>8216.260697827518</v>
      </c>
      <c r="E60" s="150">
        <v>5511.0599078341011</v>
      </c>
      <c r="F60" s="150">
        <v>3205.0691244239633</v>
      </c>
      <c r="G60" s="150">
        <v>61142.572419354838</v>
      </c>
      <c r="H60" s="151">
        <v>236.83064516129033</v>
      </c>
      <c r="I60" s="247"/>
    </row>
    <row r="61" spans="2:9" s="32" customFormat="1" ht="9" customHeight="1">
      <c r="B61" s="183" t="s">
        <v>90</v>
      </c>
      <c r="C61" s="157" t="s">
        <v>91</v>
      </c>
      <c r="D61" s="148">
        <v>10671.889400921658</v>
      </c>
      <c r="E61" s="148">
        <v>26322.964669738863</v>
      </c>
      <c r="F61" s="148">
        <v>1273.7327188940092</v>
      </c>
      <c r="G61" s="148">
        <v>41437.505990783407</v>
      </c>
      <c r="H61" s="149">
        <v>0</v>
      </c>
      <c r="I61" s="247"/>
    </row>
    <row r="62" spans="2:9" s="32" customFormat="1" ht="9" customHeight="1">
      <c r="B62" s="214" t="s">
        <v>88</v>
      </c>
      <c r="C62" s="158" t="s">
        <v>89</v>
      </c>
      <c r="D62" s="150">
        <v>4349.6543778801843</v>
      </c>
      <c r="E62" s="150">
        <v>17414.816204051014</v>
      </c>
      <c r="F62" s="150">
        <v>3416.5898617511521</v>
      </c>
      <c r="G62" s="150">
        <v>55088.204612747388</v>
      </c>
      <c r="H62" s="151">
        <v>0</v>
      </c>
      <c r="I62" s="247"/>
    </row>
    <row r="63" spans="2:9" s="32" customFormat="1" ht="9" customHeight="1">
      <c r="B63" s="183" t="s">
        <v>10</v>
      </c>
      <c r="C63" s="157" t="s">
        <v>75</v>
      </c>
      <c r="D63" s="148">
        <v>13063.748079877112</v>
      </c>
      <c r="E63" s="148">
        <v>21285.57347670251</v>
      </c>
      <c r="F63" s="148">
        <v>1870.9677419354839</v>
      </c>
      <c r="G63" s="148">
        <v>104469.00835368205</v>
      </c>
      <c r="H63" s="149">
        <v>1411.1612903225807</v>
      </c>
      <c r="I63" s="247"/>
    </row>
    <row r="64" spans="2:9" s="32" customFormat="1" ht="9" customHeight="1">
      <c r="B64" s="232" t="s">
        <v>175</v>
      </c>
      <c r="C64" s="176"/>
      <c r="D64" s="177">
        <v>28929.394582205641</v>
      </c>
      <c r="E64" s="177">
        <v>33985.050109994816</v>
      </c>
      <c r="F64" s="177">
        <v>12134.480261638706</v>
      </c>
      <c r="G64" s="177">
        <v>69506.217656748064</v>
      </c>
      <c r="H64" s="174">
        <v>899.32421407415302</v>
      </c>
      <c r="I64" s="104"/>
    </row>
    <row r="65" spans="1:247" s="32" customFormat="1" ht="15" customHeight="1">
      <c r="B65" s="309" t="s">
        <v>147</v>
      </c>
      <c r="C65" s="310"/>
      <c r="D65" s="310"/>
      <c r="E65" s="310"/>
      <c r="F65" s="310"/>
      <c r="G65" s="310"/>
      <c r="H65" s="311"/>
      <c r="I65" s="104"/>
    </row>
    <row r="66" spans="1:247" s="32" customFormat="1" ht="9" customHeight="1">
      <c r="B66" s="168" t="s">
        <v>129</v>
      </c>
      <c r="C66" s="154" t="s">
        <v>130</v>
      </c>
      <c r="D66" s="144">
        <v>10026.497695852535</v>
      </c>
      <c r="E66" s="144">
        <v>8643.3064516129034</v>
      </c>
      <c r="F66" s="144">
        <v>0</v>
      </c>
      <c r="G66" s="144">
        <v>35346.438918354928</v>
      </c>
      <c r="H66" s="147">
        <v>0</v>
      </c>
      <c r="I66" s="247"/>
    </row>
    <row r="67" spans="1:247" s="32" customFormat="1" ht="9" customHeight="1">
      <c r="B67" s="169" t="s">
        <v>131</v>
      </c>
      <c r="C67" s="156" t="s">
        <v>132</v>
      </c>
      <c r="D67" s="145">
        <v>22023.809523809523</v>
      </c>
      <c r="E67" s="145">
        <v>19567.083632019116</v>
      </c>
      <c r="F67" s="145">
        <v>5101.382488479263</v>
      </c>
      <c r="G67" s="145">
        <v>86084.47818430177</v>
      </c>
      <c r="H67" s="146">
        <v>0</v>
      </c>
      <c r="I67" s="247"/>
    </row>
    <row r="68" spans="1:247" s="32" customFormat="1" ht="9" customHeight="1">
      <c r="B68" s="170" t="s">
        <v>133</v>
      </c>
      <c r="C68" s="154" t="s">
        <v>134</v>
      </c>
      <c r="D68" s="144">
        <v>38368.005266622778</v>
      </c>
      <c r="E68" s="144">
        <v>56628.933702750845</v>
      </c>
      <c r="F68" s="144">
        <v>90520.737327188937</v>
      </c>
      <c r="G68" s="144">
        <v>76347.694303064345</v>
      </c>
      <c r="H68" s="147">
        <v>0</v>
      </c>
      <c r="I68" s="247"/>
    </row>
    <row r="69" spans="1:247" s="32" customFormat="1" ht="9" customHeight="1">
      <c r="B69" s="169" t="s">
        <v>135</v>
      </c>
      <c r="C69" s="156" t="s">
        <v>136</v>
      </c>
      <c r="D69" s="145">
        <v>75569.813248847931</v>
      </c>
      <c r="E69" s="145">
        <v>28258.493105094454</v>
      </c>
      <c r="F69" s="145">
        <v>27924.880645161284</v>
      </c>
      <c r="G69" s="145">
        <v>74599.342383870971</v>
      </c>
      <c r="H69" s="146">
        <v>4195.6417175239758</v>
      </c>
      <c r="I69" s="247"/>
    </row>
    <row r="70" spans="1:247" s="32" customFormat="1" ht="9" customHeight="1">
      <c r="B70" s="168" t="s">
        <v>137</v>
      </c>
      <c r="C70" s="154" t="s">
        <v>138</v>
      </c>
      <c r="D70" s="144">
        <v>18542.857142857141</v>
      </c>
      <c r="E70" s="144">
        <v>11730.829135366033</v>
      </c>
      <c r="F70" s="144">
        <v>0</v>
      </c>
      <c r="G70" s="144">
        <v>53267.645161290326</v>
      </c>
      <c r="H70" s="147">
        <v>0</v>
      </c>
      <c r="I70" s="247"/>
    </row>
    <row r="71" spans="1:247" s="32" customFormat="1" ht="9" customHeight="1">
      <c r="B71" s="169" t="s">
        <v>139</v>
      </c>
      <c r="C71" s="156" t="s">
        <v>140</v>
      </c>
      <c r="D71" s="145">
        <v>30100.394996708361</v>
      </c>
      <c r="E71" s="145">
        <v>13398.824151262535</v>
      </c>
      <c r="F71" s="145">
        <v>10417.05069124424</v>
      </c>
      <c r="G71" s="145">
        <v>82929.268539446377</v>
      </c>
      <c r="H71" s="146">
        <v>0</v>
      </c>
      <c r="I71" s="247"/>
    </row>
    <row r="72" spans="1:247" s="32" customFormat="1" ht="9" customHeight="1">
      <c r="B72" s="168" t="s">
        <v>141</v>
      </c>
      <c r="C72" s="154" t="s">
        <v>142</v>
      </c>
      <c r="D72" s="144">
        <v>9232.1428571428569</v>
      </c>
      <c r="E72" s="144">
        <v>13075.57603686636</v>
      </c>
      <c r="F72" s="144">
        <v>0</v>
      </c>
      <c r="G72" s="144">
        <v>40536.697548387099</v>
      </c>
      <c r="H72" s="147">
        <v>0</v>
      </c>
      <c r="I72" s="247"/>
    </row>
    <row r="73" spans="1:247" s="32" customFormat="1" ht="9" customHeight="1">
      <c r="B73" s="175" t="s">
        <v>175</v>
      </c>
      <c r="C73" s="176"/>
      <c r="D73" s="177">
        <v>29123.360104548734</v>
      </c>
      <c r="E73" s="177">
        <v>21614.720887853175</v>
      </c>
      <c r="F73" s="177">
        <v>19137.721593153394</v>
      </c>
      <c r="G73" s="177">
        <v>64158.795005530832</v>
      </c>
      <c r="H73" s="174">
        <v>4195.6417175239758</v>
      </c>
      <c r="I73" s="247"/>
    </row>
    <row r="74" spans="1:247" s="67" customFormat="1" ht="18" customHeight="1">
      <c r="A74" s="44"/>
      <c r="B74" s="85" t="s">
        <v>176</v>
      </c>
      <c r="C74" s="101"/>
      <c r="D74" s="102">
        <v>28983.704928461706</v>
      </c>
      <c r="E74" s="102">
        <v>30521.357927795154</v>
      </c>
      <c r="F74" s="102">
        <v>14095.387834462817</v>
      </c>
      <c r="G74" s="102">
        <v>68008.939314407253</v>
      </c>
      <c r="H74" s="103">
        <v>491.5823857676541</v>
      </c>
      <c r="I74" s="72"/>
      <c r="J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row>
    <row r="75" spans="1:247" ht="22.5" customHeight="1">
      <c r="B75" s="100" t="s">
        <v>194</v>
      </c>
    </row>
    <row r="76" spans="1:247" s="32" customFormat="1" ht="22.5" customHeight="1">
      <c r="B76" s="290" t="s">
        <v>193</v>
      </c>
      <c r="C76" s="291"/>
      <c r="D76" s="291"/>
      <c r="E76" s="291"/>
      <c r="F76" s="291"/>
      <c r="G76" s="291"/>
      <c r="H76" s="292"/>
      <c r="I76" s="71"/>
    </row>
    <row r="77" spans="1:247" s="32" customFormat="1" ht="15" customHeight="1">
      <c r="B77" s="308" t="s">
        <v>6</v>
      </c>
      <c r="C77" s="294" t="s">
        <v>58</v>
      </c>
      <c r="D77" s="295" t="s">
        <v>78</v>
      </c>
      <c r="E77" s="296"/>
      <c r="F77" s="297"/>
      <c r="G77" s="294" t="s">
        <v>79</v>
      </c>
      <c r="H77" s="299" t="s">
        <v>56</v>
      </c>
      <c r="I77" s="312"/>
      <c r="J77" s="37"/>
    </row>
    <row r="78" spans="1:247" s="32" customFormat="1" ht="24" customHeight="1">
      <c r="B78" s="308"/>
      <c r="C78" s="294"/>
      <c r="D78" s="68" t="s">
        <v>52</v>
      </c>
      <c r="E78" s="70" t="s">
        <v>53</v>
      </c>
      <c r="F78" s="69" t="s">
        <v>54</v>
      </c>
      <c r="G78" s="294"/>
      <c r="H78" s="299"/>
      <c r="I78" s="312"/>
    </row>
    <row r="79" spans="1:247" s="32" customFormat="1" ht="15" customHeight="1">
      <c r="B79" s="309" t="s">
        <v>171</v>
      </c>
      <c r="C79" s="310"/>
      <c r="D79" s="310"/>
      <c r="E79" s="310"/>
      <c r="F79" s="310"/>
      <c r="G79" s="310"/>
      <c r="H79" s="311"/>
      <c r="I79" s="105"/>
      <c r="L79" s="132">
        <v>538866820</v>
      </c>
      <c r="M79" s="132">
        <v>1202623463.5079</v>
      </c>
      <c r="N79" s="132">
        <v>32756300</v>
      </c>
      <c r="O79" s="132">
        <v>9246316898.5</v>
      </c>
      <c r="P79" s="132">
        <v>20152402</v>
      </c>
    </row>
    <row r="80" spans="1:247" s="32" customFormat="1" ht="15" customHeight="1">
      <c r="B80" s="169" t="s">
        <v>185</v>
      </c>
      <c r="C80" s="156" t="s">
        <v>130</v>
      </c>
      <c r="D80" s="179">
        <v>42.768240057537092</v>
      </c>
      <c r="E80" s="179">
        <v>26.448948154992333</v>
      </c>
      <c r="F80" s="179">
        <v>18.245385045683385</v>
      </c>
      <c r="G80" s="179">
        <v>69.133315356136023</v>
      </c>
      <c r="H80" s="180">
        <v>1.2044803987280213</v>
      </c>
      <c r="I80" s="105"/>
      <c r="L80" s="132"/>
      <c r="M80" s="132"/>
      <c r="N80" s="132"/>
      <c r="O80" s="132"/>
      <c r="P80" s="132"/>
    </row>
    <row r="81" spans="2:16" s="32" customFormat="1" ht="9" customHeight="1">
      <c r="B81" s="168" t="s">
        <v>125</v>
      </c>
      <c r="C81" s="154" t="s">
        <v>62</v>
      </c>
      <c r="D81" s="178">
        <v>54.166967924592917</v>
      </c>
      <c r="E81" s="178">
        <v>19.219730018256961</v>
      </c>
      <c r="F81" s="178">
        <v>11.403022891050883</v>
      </c>
      <c r="G81" s="178">
        <v>87.720929043199277</v>
      </c>
      <c r="H81" s="181">
        <v>0</v>
      </c>
      <c r="I81" s="105"/>
      <c r="L81" s="133">
        <v>1834162250</v>
      </c>
      <c r="M81" s="133">
        <v>3120641050</v>
      </c>
      <c r="N81" s="133">
        <v>75547300</v>
      </c>
      <c r="O81" s="133">
        <v>20736336354</v>
      </c>
      <c r="P81" s="133">
        <v>22711400</v>
      </c>
    </row>
    <row r="82" spans="2:16" s="32" customFormat="1" ht="9" customHeight="1">
      <c r="B82" s="169" t="s">
        <v>1</v>
      </c>
      <c r="C82" s="156" t="s">
        <v>63</v>
      </c>
      <c r="D82" s="179">
        <v>53.773008177725686</v>
      </c>
      <c r="E82" s="179">
        <v>33.565775880735984</v>
      </c>
      <c r="F82" s="179">
        <v>4.8699696175318907</v>
      </c>
      <c r="G82" s="179">
        <v>117.10109527398333</v>
      </c>
      <c r="H82" s="180">
        <v>1.8887253162348949</v>
      </c>
      <c r="I82" s="106"/>
    </row>
    <row r="83" spans="2:16" s="32" customFormat="1" ht="9" customHeight="1">
      <c r="B83" s="170" t="s">
        <v>49</v>
      </c>
      <c r="C83" s="154" t="s">
        <v>64</v>
      </c>
      <c r="D83" s="178">
        <v>39.305359473642149</v>
      </c>
      <c r="E83" s="178">
        <v>27.628315640436512</v>
      </c>
      <c r="F83" s="178">
        <v>7.7182280706427635</v>
      </c>
      <c r="G83" s="178">
        <v>115.1290579202429</v>
      </c>
      <c r="H83" s="181">
        <v>0.85814555973736872</v>
      </c>
      <c r="I83" s="105"/>
    </row>
    <row r="84" spans="2:16" s="32" customFormat="1" ht="9" customHeight="1">
      <c r="B84" s="169" t="s">
        <v>152</v>
      </c>
      <c r="C84" s="156" t="s">
        <v>153</v>
      </c>
      <c r="D84" s="179">
        <v>47.473873009953564</v>
      </c>
      <c r="E84" s="179">
        <v>70.436077607780405</v>
      </c>
      <c r="F84" s="179">
        <v>8.5313390692842486</v>
      </c>
      <c r="G84" s="179">
        <v>54.023300930565917</v>
      </c>
      <c r="H84" s="180">
        <v>1.3325097892970352</v>
      </c>
      <c r="I84" s="106"/>
    </row>
    <row r="85" spans="2:16" s="32" customFormat="1" ht="9" customHeight="1">
      <c r="B85" s="182" t="s">
        <v>18</v>
      </c>
      <c r="C85" s="156" t="s">
        <v>65</v>
      </c>
      <c r="D85" s="179">
        <v>26.549068256801139</v>
      </c>
      <c r="E85" s="179">
        <v>19.22715222660905</v>
      </c>
      <c r="F85" s="179">
        <v>11.652759649449935</v>
      </c>
      <c r="G85" s="179">
        <v>85.846699317905347</v>
      </c>
      <c r="H85" s="180">
        <v>0</v>
      </c>
      <c r="I85" s="106"/>
    </row>
    <row r="86" spans="2:16" s="32" customFormat="1" ht="9" customHeight="1">
      <c r="B86" s="168" t="s">
        <v>76</v>
      </c>
      <c r="C86" s="154" t="s">
        <v>66</v>
      </c>
      <c r="D86" s="178">
        <v>88.645247862337172</v>
      </c>
      <c r="E86" s="178">
        <v>146.00189482972795</v>
      </c>
      <c r="F86" s="178">
        <v>65.22235688980048</v>
      </c>
      <c r="G86" s="178">
        <v>148.42010176773204</v>
      </c>
      <c r="H86" s="181">
        <v>0</v>
      </c>
      <c r="I86" s="105"/>
    </row>
    <row r="87" spans="2:16" s="32" customFormat="1" ht="9" customHeight="1">
      <c r="B87" s="169" t="s">
        <v>126</v>
      </c>
      <c r="C87" s="156" t="s">
        <v>67</v>
      </c>
      <c r="D87" s="179">
        <v>111.97388474315702</v>
      </c>
      <c r="E87" s="179">
        <v>212.1742801494961</v>
      </c>
      <c r="F87" s="179">
        <v>117.66035800857729</v>
      </c>
      <c r="G87" s="179">
        <v>131.54562787971585</v>
      </c>
      <c r="H87" s="180">
        <v>1.0117937721424575</v>
      </c>
      <c r="I87" s="106"/>
    </row>
    <row r="88" spans="2:16" s="32" customFormat="1" ht="9" customHeight="1">
      <c r="B88" s="168" t="s">
        <v>2</v>
      </c>
      <c r="C88" s="154" t="s">
        <v>68</v>
      </c>
      <c r="D88" s="178">
        <v>57.853413601129432</v>
      </c>
      <c r="E88" s="178">
        <v>50.62023676808392</v>
      </c>
      <c r="F88" s="178">
        <v>0.90900615327242207</v>
      </c>
      <c r="G88" s="178">
        <v>87.785305393810219</v>
      </c>
      <c r="H88" s="181">
        <v>0</v>
      </c>
      <c r="I88" s="105"/>
    </row>
    <row r="89" spans="2:16" s="32" customFormat="1" ht="9" customHeight="1">
      <c r="B89" s="169" t="s">
        <v>3</v>
      </c>
      <c r="C89" s="156" t="s">
        <v>69</v>
      </c>
      <c r="D89" s="179">
        <v>29.695366399403323</v>
      </c>
      <c r="E89" s="179">
        <v>53.452766641804956</v>
      </c>
      <c r="F89" s="179">
        <v>19.534309155323513</v>
      </c>
      <c r="G89" s="179">
        <v>106.20426853435734</v>
      </c>
      <c r="H89" s="180">
        <v>0</v>
      </c>
      <c r="I89" s="105"/>
    </row>
    <row r="90" spans="2:16" s="32" customFormat="1" ht="9" customHeight="1">
      <c r="B90" s="183" t="s">
        <v>127</v>
      </c>
      <c r="C90" s="157" t="s">
        <v>70</v>
      </c>
      <c r="D90" s="184">
        <v>33.78683750210881</v>
      </c>
      <c r="E90" s="184">
        <v>44.859741879344533</v>
      </c>
      <c r="F90" s="184">
        <v>4.2815149554134537</v>
      </c>
      <c r="G90" s="184">
        <v>105.83903110697648</v>
      </c>
      <c r="H90" s="185">
        <v>2.9236784449002426</v>
      </c>
      <c r="I90" s="105"/>
    </row>
    <row r="91" spans="2:16" s="32" customFormat="1" ht="9" customHeight="1">
      <c r="B91" s="186" t="s">
        <v>7</v>
      </c>
      <c r="C91" s="158" t="s">
        <v>71</v>
      </c>
      <c r="D91" s="187">
        <v>26.467728616712392</v>
      </c>
      <c r="E91" s="187">
        <v>22.758130123410748</v>
      </c>
      <c r="F91" s="187">
        <v>24.017074665032897</v>
      </c>
      <c r="G91" s="187">
        <v>79.394447572272441</v>
      </c>
      <c r="H91" s="188">
        <v>0</v>
      </c>
      <c r="I91" s="105"/>
    </row>
    <row r="92" spans="2:16" s="32" customFormat="1" ht="9" customHeight="1">
      <c r="B92" s="183" t="s">
        <v>8</v>
      </c>
      <c r="C92" s="157" t="s">
        <v>72</v>
      </c>
      <c r="D92" s="184">
        <v>67.909656870393135</v>
      </c>
      <c r="E92" s="184">
        <v>36.609171739376748</v>
      </c>
      <c r="F92" s="184">
        <v>3.9398035925166264</v>
      </c>
      <c r="G92" s="184">
        <v>113.70415862783675</v>
      </c>
      <c r="H92" s="185">
        <v>9.5588671537301023E-2</v>
      </c>
      <c r="I92" s="105"/>
    </row>
    <row r="93" spans="2:16" s="32" customFormat="1" ht="9" customHeight="1">
      <c r="B93" s="186" t="s">
        <v>9</v>
      </c>
      <c r="C93" s="158" t="s">
        <v>73</v>
      </c>
      <c r="D93" s="187">
        <v>19.671159532244747</v>
      </c>
      <c r="E93" s="187">
        <v>19.073627648585695</v>
      </c>
      <c r="F93" s="187">
        <v>3.5384058527382609</v>
      </c>
      <c r="G93" s="187">
        <v>127.30674573321006</v>
      </c>
      <c r="H93" s="188">
        <v>0</v>
      </c>
      <c r="I93" s="105"/>
    </row>
    <row r="94" spans="2:16" s="32" customFormat="1" ht="9" customHeight="1">
      <c r="B94" s="183" t="s">
        <v>128</v>
      </c>
      <c r="C94" s="157" t="s">
        <v>74</v>
      </c>
      <c r="D94" s="184">
        <v>11.873209100906818</v>
      </c>
      <c r="E94" s="184">
        <v>7.9639594043845392</v>
      </c>
      <c r="F94" s="184">
        <v>4.6316027809594846</v>
      </c>
      <c r="G94" s="184">
        <v>88.356318525079246</v>
      </c>
      <c r="H94" s="185">
        <v>0.34224081670706696</v>
      </c>
      <c r="I94" s="105"/>
    </row>
    <row r="95" spans="2:16" s="32" customFormat="1" ht="9" customHeight="1">
      <c r="B95" s="186" t="s">
        <v>90</v>
      </c>
      <c r="C95" s="158" t="s">
        <v>91</v>
      </c>
      <c r="D95" s="187">
        <v>15.421805492661356</v>
      </c>
      <c r="E95" s="187">
        <v>38.038966285749801</v>
      </c>
      <c r="F95" s="187">
        <v>1.8406542180549266</v>
      </c>
      <c r="G95" s="187">
        <v>59.880789004022262</v>
      </c>
      <c r="H95" s="188">
        <v>0</v>
      </c>
      <c r="I95" s="105"/>
    </row>
    <row r="96" spans="2:16" s="32" customFormat="1" ht="9" customHeight="1">
      <c r="B96" s="183" t="s">
        <v>88</v>
      </c>
      <c r="C96" s="157" t="s">
        <v>89</v>
      </c>
      <c r="D96" s="184">
        <v>6.2856277136996885</v>
      </c>
      <c r="E96" s="184">
        <v>25.165919370015917</v>
      </c>
      <c r="F96" s="184">
        <v>4.9372685863455956</v>
      </c>
      <c r="G96" s="184">
        <v>79.607232099345936</v>
      </c>
      <c r="H96" s="185">
        <v>0</v>
      </c>
      <c r="I96" s="105"/>
    </row>
    <row r="97" spans="1:247" s="32" customFormat="1" ht="9" customHeight="1">
      <c r="B97" s="186" t="s">
        <v>10</v>
      </c>
      <c r="C97" s="158" t="s">
        <v>75</v>
      </c>
      <c r="D97" s="187">
        <v>18.878248670342646</v>
      </c>
      <c r="E97" s="187">
        <v>30.759499243789755</v>
      </c>
      <c r="F97" s="187">
        <v>2.7037106097333581</v>
      </c>
      <c r="G97" s="187">
        <v>150.96677507757522</v>
      </c>
      <c r="H97" s="188">
        <v>2.0392504195413017</v>
      </c>
      <c r="I97" s="105"/>
    </row>
    <row r="98" spans="1:247" s="32" customFormat="1" ht="9" customHeight="1">
      <c r="B98" s="166" t="s">
        <v>175</v>
      </c>
      <c r="C98" s="167"/>
      <c r="D98" s="189">
        <v>41.805483500297171</v>
      </c>
      <c r="E98" s="189">
        <v>49.111344089587881</v>
      </c>
      <c r="F98" s="189">
        <v>17.535376100633968</v>
      </c>
      <c r="G98" s="189">
        <v>100.44251106466481</v>
      </c>
      <c r="H98" s="250">
        <v>1.2996014654250767</v>
      </c>
      <c r="I98" s="106"/>
    </row>
    <row r="99" spans="1:247" s="32" customFormat="1">
      <c r="B99" s="309" t="s">
        <v>144</v>
      </c>
      <c r="C99" s="310"/>
      <c r="D99" s="310"/>
      <c r="E99" s="310"/>
      <c r="F99" s="310"/>
      <c r="G99" s="310"/>
      <c r="H99" s="311"/>
      <c r="I99" s="106"/>
    </row>
    <row r="100" spans="1:247" s="32" customFormat="1" ht="9" customHeight="1">
      <c r="B100" s="168" t="s">
        <v>129</v>
      </c>
      <c r="C100" s="154" t="s">
        <v>130</v>
      </c>
      <c r="D100" s="184">
        <v>14.489158520018114</v>
      </c>
      <c r="E100" s="184">
        <v>12.490327242215178</v>
      </c>
      <c r="F100" s="184">
        <v>0</v>
      </c>
      <c r="G100" s="184">
        <v>51.078668957160303</v>
      </c>
      <c r="H100" s="185">
        <v>0</v>
      </c>
      <c r="I100" s="105"/>
    </row>
    <row r="101" spans="1:247" s="32" customFormat="1" ht="9" customHeight="1">
      <c r="B101" s="169" t="s">
        <v>131</v>
      </c>
      <c r="C101" s="156" t="s">
        <v>132</v>
      </c>
      <c r="D101" s="187">
        <v>31.826314340765208</v>
      </c>
      <c r="E101" s="187">
        <v>28.276132416212594</v>
      </c>
      <c r="F101" s="187">
        <v>7.3719400122532699</v>
      </c>
      <c r="G101" s="187">
        <v>124.39953494841296</v>
      </c>
      <c r="H101" s="188">
        <v>0</v>
      </c>
      <c r="I101" s="106"/>
    </row>
    <row r="102" spans="1:247" s="32" customFormat="1" ht="9" customHeight="1">
      <c r="B102" s="170" t="s">
        <v>133</v>
      </c>
      <c r="C102" s="154" t="s">
        <v>134</v>
      </c>
      <c r="D102" s="184">
        <v>55.44509431592887</v>
      </c>
      <c r="E102" s="184">
        <v>81.833719223628393</v>
      </c>
      <c r="F102" s="184">
        <v>130.8103140566314</v>
      </c>
      <c r="G102" s="184">
        <v>110.32903801020859</v>
      </c>
      <c r="H102" s="185">
        <v>0</v>
      </c>
      <c r="I102" s="105"/>
    </row>
    <row r="103" spans="1:247" s="32" customFormat="1" ht="9" customHeight="1">
      <c r="B103" s="169" t="s">
        <v>135</v>
      </c>
      <c r="C103" s="156" t="s">
        <v>136</v>
      </c>
      <c r="D103" s="187">
        <v>109.20493244053169</v>
      </c>
      <c r="E103" s="187">
        <v>40.835972695223198</v>
      </c>
      <c r="F103" s="187">
        <v>40.353873764683939</v>
      </c>
      <c r="G103" s="187">
        <v>107.80251789576729</v>
      </c>
      <c r="H103" s="188">
        <v>6.0630660657860922</v>
      </c>
      <c r="I103" s="106"/>
    </row>
    <row r="104" spans="1:247" s="32" customFormat="1" ht="9" customHeight="1">
      <c r="B104" s="168" t="s">
        <v>137</v>
      </c>
      <c r="C104" s="154" t="s">
        <v>138</v>
      </c>
      <c r="D104" s="184">
        <v>26.796036333608587</v>
      </c>
      <c r="E104" s="184">
        <v>16.952065224517391</v>
      </c>
      <c r="F104" s="184">
        <v>0</v>
      </c>
      <c r="G104" s="184">
        <v>76.976365840014921</v>
      </c>
      <c r="H104" s="185">
        <v>0</v>
      </c>
      <c r="I104" s="106"/>
    </row>
    <row r="105" spans="1:247" s="32" customFormat="1" ht="9" customHeight="1">
      <c r="B105" s="169" t="s">
        <v>139</v>
      </c>
      <c r="C105" s="156" t="s">
        <v>140</v>
      </c>
      <c r="D105" s="187">
        <v>43.497680631081444</v>
      </c>
      <c r="E105" s="187">
        <v>19.362462646333142</v>
      </c>
      <c r="F105" s="187">
        <v>15.053541461335607</v>
      </c>
      <c r="G105" s="187">
        <v>119.83998343850632</v>
      </c>
      <c r="H105" s="188">
        <v>0</v>
      </c>
      <c r="I105" s="106"/>
    </row>
    <row r="106" spans="1:247" s="32" customFormat="1" ht="9" customHeight="1">
      <c r="B106" s="168" t="s">
        <v>141</v>
      </c>
      <c r="C106" s="154" t="s">
        <v>142</v>
      </c>
      <c r="D106" s="184">
        <v>13.341246903385631</v>
      </c>
      <c r="E106" s="184">
        <v>18.895341093737514</v>
      </c>
      <c r="F106" s="184">
        <v>0</v>
      </c>
      <c r="G106" s="184">
        <v>58.579042699981358</v>
      </c>
      <c r="H106" s="185">
        <v>0</v>
      </c>
      <c r="I106" s="106"/>
    </row>
    <row r="107" spans="1:247" s="32" customFormat="1" ht="9" customHeight="1">
      <c r="B107" s="171" t="s">
        <v>175</v>
      </c>
      <c r="C107" s="172"/>
      <c r="D107" s="190">
        <v>42.085780497902796</v>
      </c>
      <c r="E107" s="190">
        <v>31.235145791695345</v>
      </c>
      <c r="F107" s="190">
        <v>48.39741732372606</v>
      </c>
      <c r="G107" s="190">
        <v>92.715021684293106</v>
      </c>
      <c r="H107" s="251">
        <v>6.0630660657860922</v>
      </c>
      <c r="I107" s="105"/>
    </row>
    <row r="108" spans="1:247" s="67" customFormat="1" ht="18" customHeight="1">
      <c r="A108" s="44"/>
      <c r="B108" s="85" t="s">
        <v>176</v>
      </c>
      <c r="C108" s="101"/>
      <c r="D108" s="107">
        <v>41.945631999099987</v>
      </c>
      <c r="E108" s="107">
        <v>40.173244940641609</v>
      </c>
      <c r="F108" s="107">
        <v>32.966396712180014</v>
      </c>
      <c r="G108" s="107">
        <v>96.57876637447896</v>
      </c>
      <c r="H108" s="252">
        <v>3.6813337656055847</v>
      </c>
      <c r="I108" s="73"/>
      <c r="J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row>
    <row r="109" spans="1:247" ht="22.5" customHeight="1">
      <c r="B109" s="100" t="str">
        <f>B75</f>
        <v>Win mayo 2019 y posiciones de juego al 31-05-2019</v>
      </c>
    </row>
    <row r="121" spans="1:8">
      <c r="B121" s="119" t="s">
        <v>145</v>
      </c>
      <c r="C121" s="119"/>
      <c r="D121" s="119">
        <v>538866820</v>
      </c>
      <c r="E121" s="119">
        <v>1202623463.5079</v>
      </c>
      <c r="F121" s="119">
        <v>32756300</v>
      </c>
      <c r="G121" s="119">
        <v>9246316898.5</v>
      </c>
      <c r="H121" s="119">
        <v>20152402</v>
      </c>
    </row>
    <row r="122" spans="1:8">
      <c r="B122" s="119" t="s">
        <v>146</v>
      </c>
      <c r="C122" s="119"/>
      <c r="D122" s="119">
        <v>1856552700</v>
      </c>
      <c r="E122" s="119">
        <v>3508273000</v>
      </c>
      <c r="F122" s="119">
        <v>81738500</v>
      </c>
      <c r="G122" s="119">
        <v>21344774779</v>
      </c>
      <c r="H122" s="119">
        <v>20596875</v>
      </c>
    </row>
    <row r="123" spans="1:8">
      <c r="A123" s="140"/>
      <c r="B123" s="140"/>
      <c r="C123" s="140"/>
      <c r="D123" s="140"/>
      <c r="E123" s="119">
        <v>4710896463.5079002</v>
      </c>
      <c r="F123" s="119">
        <v>114494800</v>
      </c>
      <c r="G123" s="119">
        <v>30591091677.5</v>
      </c>
      <c r="H123" s="119">
        <v>40749277</v>
      </c>
    </row>
    <row r="124" spans="1:8">
      <c r="A124" s="140"/>
      <c r="B124" s="140"/>
      <c r="C124" s="140"/>
      <c r="D124" s="140"/>
      <c r="E124" s="119"/>
      <c r="F124" s="119"/>
      <c r="G124" s="119"/>
      <c r="H124" s="119"/>
    </row>
    <row r="125" spans="1:8">
      <c r="A125" s="140"/>
      <c r="B125" s="140"/>
      <c r="C125" s="140"/>
      <c r="D125" s="140"/>
      <c r="E125" s="119"/>
      <c r="F125" s="119"/>
      <c r="G125" s="119"/>
      <c r="H125" s="119"/>
    </row>
    <row r="126" spans="1:8">
      <c r="A126" s="140"/>
      <c r="B126" s="140"/>
      <c r="C126" s="140"/>
      <c r="D126" s="140"/>
      <c r="E126" s="119"/>
      <c r="F126" s="119"/>
      <c r="G126" s="119"/>
      <c r="H126" s="119"/>
    </row>
    <row r="127" spans="1:8">
      <c r="A127" s="140"/>
      <c r="B127" s="140"/>
      <c r="C127" s="140"/>
      <c r="D127" s="140"/>
      <c r="E127" s="119"/>
      <c r="F127" s="119"/>
      <c r="G127" s="119"/>
      <c r="H127" s="11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G9" sqref="G9"/>
    </sheetView>
  </sheetViews>
  <sheetFormatPr baseColWidth="10" defaultColWidth="11.453125" defaultRowHeight="9"/>
  <cols>
    <col min="1" max="1" width="4.1796875" style="1" customWidth="1"/>
    <col min="2" max="3" width="32.1796875" style="1" customWidth="1"/>
    <col min="4" max="4" width="15.1796875" style="1" bestFit="1" customWidth="1"/>
    <col min="5" max="5" width="12.81640625" style="1" bestFit="1" customWidth="1"/>
    <col min="6" max="6" width="13.1796875" style="1" bestFit="1" customWidth="1"/>
    <col min="7" max="7" width="12.54296875" style="1" bestFit="1" customWidth="1"/>
    <col min="8" max="9" width="12.81640625" style="1" bestFit="1" customWidth="1"/>
    <col min="10" max="14" width="13.1796875" style="1" bestFit="1" customWidth="1"/>
    <col min="15" max="15" width="12.54296875" style="1" bestFit="1" customWidth="1"/>
    <col min="16" max="16" width="13.7265625" style="1" bestFit="1" customWidth="1"/>
    <col min="17" max="17" width="11.26953125" style="1" customWidth="1"/>
    <col min="18" max="18" width="1" style="1" customWidth="1"/>
    <col min="19" max="19" width="1.81640625" style="1" bestFit="1" customWidth="1"/>
    <col min="20" max="20" width="5.26953125" style="1" customWidth="1"/>
    <col min="21" max="16384" width="11.453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13" t="s">
        <v>34</v>
      </c>
      <c r="C8" s="314"/>
      <c r="D8" s="315"/>
      <c r="E8" s="315"/>
      <c r="F8" s="315"/>
      <c r="G8" s="315"/>
      <c r="H8" s="315"/>
      <c r="I8" s="315"/>
      <c r="J8" s="315"/>
      <c r="K8" s="315"/>
      <c r="L8" s="315"/>
      <c r="M8" s="315"/>
      <c r="N8" s="315"/>
      <c r="O8" s="315"/>
      <c r="P8" s="315"/>
      <c r="Q8" s="316"/>
      <c r="R8" s="20"/>
      <c r="T8" s="2"/>
    </row>
    <row r="9" spans="1:22" ht="10">
      <c r="A9" s="18"/>
      <c r="B9" s="60" t="s">
        <v>6</v>
      </c>
      <c r="C9" s="131" t="s">
        <v>58</v>
      </c>
      <c r="D9" s="22" t="s">
        <v>19</v>
      </c>
      <c r="E9" s="22" t="s">
        <v>20</v>
      </c>
      <c r="F9" s="22" t="s">
        <v>21</v>
      </c>
      <c r="G9" s="22" t="s">
        <v>22</v>
      </c>
      <c r="H9" s="22" t="s">
        <v>23</v>
      </c>
      <c r="I9" s="22" t="s">
        <v>24</v>
      </c>
      <c r="J9" s="22" t="s">
        <v>25</v>
      </c>
      <c r="K9" s="22" t="s">
        <v>26</v>
      </c>
      <c r="L9" s="22" t="s">
        <v>27</v>
      </c>
      <c r="M9" s="22" t="s">
        <v>46</v>
      </c>
      <c r="N9" s="22" t="s">
        <v>47</v>
      </c>
      <c r="O9" s="22" t="s">
        <v>48</v>
      </c>
      <c r="P9" s="22" t="s">
        <v>16</v>
      </c>
      <c r="Q9" s="61" t="s">
        <v>17</v>
      </c>
      <c r="R9" s="20"/>
    </row>
    <row r="10" spans="1:22" ht="15" customHeight="1">
      <c r="A10" s="18"/>
      <c r="B10" s="309" t="s">
        <v>172</v>
      </c>
      <c r="C10" s="310"/>
      <c r="D10" s="310"/>
      <c r="E10" s="310"/>
      <c r="F10" s="310"/>
      <c r="G10" s="310"/>
      <c r="H10" s="310"/>
      <c r="I10" s="310"/>
      <c r="J10" s="310"/>
      <c r="K10" s="310"/>
      <c r="L10" s="310"/>
      <c r="M10" s="310"/>
      <c r="N10" s="310"/>
      <c r="O10" s="310"/>
      <c r="P10" s="310"/>
      <c r="Q10" s="311"/>
      <c r="R10" s="20"/>
      <c r="U10" s="58"/>
      <c r="V10" s="54"/>
    </row>
    <row r="11" spans="1:22">
      <c r="A11" s="18"/>
      <c r="B11" s="161" t="s">
        <v>185</v>
      </c>
      <c r="C11" s="194" t="s">
        <v>130</v>
      </c>
      <c r="D11" s="194">
        <v>508532375</v>
      </c>
      <c r="E11" s="194">
        <v>498101808</v>
      </c>
      <c r="F11" s="194">
        <v>486670554</v>
      </c>
      <c r="G11" s="194">
        <v>509308132</v>
      </c>
      <c r="H11" s="194">
        <v>600205702</v>
      </c>
      <c r="I11" s="194"/>
      <c r="J11" s="194"/>
      <c r="K11" s="194"/>
      <c r="L11" s="194"/>
      <c r="M11" s="194"/>
      <c r="N11" s="194"/>
      <c r="O11" s="194"/>
      <c r="P11" s="195">
        <v>2602818571</v>
      </c>
      <c r="Q11" s="195">
        <v>3869413.4869314162</v>
      </c>
      <c r="R11" s="20"/>
      <c r="U11" s="58"/>
      <c r="V11" s="54"/>
    </row>
    <row r="12" spans="1:22">
      <c r="A12" s="18"/>
      <c r="B12" s="160" t="s">
        <v>125</v>
      </c>
      <c r="C12" s="191" t="s">
        <v>62</v>
      </c>
      <c r="D12" s="191">
        <v>865886913</v>
      </c>
      <c r="E12" s="191">
        <v>918829611</v>
      </c>
      <c r="F12" s="191">
        <v>1062484905</v>
      </c>
      <c r="G12" s="191">
        <v>1021324846</v>
      </c>
      <c r="H12" s="191">
        <v>1009401505</v>
      </c>
      <c r="I12" s="191"/>
      <c r="J12" s="191"/>
      <c r="K12" s="191"/>
      <c r="L12" s="191"/>
      <c r="M12" s="191"/>
      <c r="N12" s="191"/>
      <c r="O12" s="191"/>
      <c r="P12" s="192">
        <v>4877927780</v>
      </c>
      <c r="Q12" s="192">
        <v>7259192.2788683372</v>
      </c>
      <c r="R12" s="20"/>
      <c r="U12" s="58"/>
      <c r="V12" s="54"/>
    </row>
    <row r="13" spans="1:22" s="3" customFormat="1">
      <c r="A13" s="18"/>
      <c r="B13" s="161" t="s">
        <v>1</v>
      </c>
      <c r="C13" s="194" t="s">
        <v>63</v>
      </c>
      <c r="D13" s="194">
        <v>2002102348</v>
      </c>
      <c r="E13" s="194">
        <v>1720549011</v>
      </c>
      <c r="F13" s="194">
        <v>2123324982</v>
      </c>
      <c r="G13" s="194">
        <v>2052790852</v>
      </c>
      <c r="H13" s="194">
        <v>2248130527</v>
      </c>
      <c r="I13" s="194"/>
      <c r="J13" s="194"/>
      <c r="K13" s="194"/>
      <c r="L13" s="194"/>
      <c r="M13" s="194"/>
      <c r="N13" s="194"/>
      <c r="O13" s="194"/>
      <c r="P13" s="195">
        <v>10146897720</v>
      </c>
      <c r="Q13" s="195">
        <v>15083342.364143003</v>
      </c>
      <c r="R13" s="19"/>
      <c r="U13" s="58"/>
      <c r="V13" s="54"/>
    </row>
    <row r="14" spans="1:22" s="3" customFormat="1">
      <c r="A14" s="18"/>
      <c r="B14" s="162" t="s">
        <v>49</v>
      </c>
      <c r="C14" s="191" t="s">
        <v>64</v>
      </c>
      <c r="D14" s="191">
        <v>920699092</v>
      </c>
      <c r="E14" s="191">
        <v>834966659</v>
      </c>
      <c r="F14" s="191">
        <v>948237129</v>
      </c>
      <c r="G14" s="191">
        <v>974087753</v>
      </c>
      <c r="H14" s="191">
        <v>1087824676</v>
      </c>
      <c r="I14" s="191"/>
      <c r="J14" s="191"/>
      <c r="K14" s="191"/>
      <c r="L14" s="191"/>
      <c r="M14" s="191"/>
      <c r="N14" s="191"/>
      <c r="O14" s="191"/>
      <c r="P14" s="192">
        <v>4765815309</v>
      </c>
      <c r="Q14" s="192">
        <v>7083805.9350266606</v>
      </c>
      <c r="R14" s="19"/>
      <c r="U14" s="58"/>
      <c r="V14" s="54"/>
    </row>
    <row r="15" spans="1:22" s="3" customFormat="1">
      <c r="A15" s="18"/>
      <c r="B15" s="161" t="s">
        <v>152</v>
      </c>
      <c r="C15" s="194" t="s">
        <v>153</v>
      </c>
      <c r="D15" s="194">
        <v>359632035</v>
      </c>
      <c r="E15" s="194">
        <v>301458843</v>
      </c>
      <c r="F15" s="194">
        <v>425861846</v>
      </c>
      <c r="G15" s="194">
        <v>417611148</v>
      </c>
      <c r="H15" s="194">
        <v>428576510</v>
      </c>
      <c r="I15" s="194"/>
      <c r="J15" s="194"/>
      <c r="K15" s="194"/>
      <c r="L15" s="194"/>
      <c r="M15" s="194"/>
      <c r="N15" s="194"/>
      <c r="O15" s="194"/>
      <c r="P15" s="195">
        <v>1933140382</v>
      </c>
      <c r="Q15" s="195">
        <v>2873379.9310110137</v>
      </c>
      <c r="R15" s="19"/>
      <c r="U15" s="58"/>
      <c r="V15" s="54"/>
    </row>
    <row r="16" spans="1:22" s="3" customFormat="1">
      <c r="A16" s="18"/>
      <c r="B16" s="160" t="s">
        <v>18</v>
      </c>
      <c r="C16" s="197" t="s">
        <v>65</v>
      </c>
      <c r="D16" s="197">
        <v>890907610</v>
      </c>
      <c r="E16" s="197">
        <v>934626289</v>
      </c>
      <c r="F16" s="197">
        <v>803617354</v>
      </c>
      <c r="G16" s="197">
        <v>729593086</v>
      </c>
      <c r="H16" s="197">
        <v>708945488</v>
      </c>
      <c r="I16" s="197"/>
      <c r="J16" s="197"/>
      <c r="K16" s="197"/>
      <c r="L16" s="197"/>
      <c r="M16" s="197"/>
      <c r="N16" s="197"/>
      <c r="O16" s="197"/>
      <c r="P16" s="192">
        <v>4067689827</v>
      </c>
      <c r="Q16" s="192">
        <v>6061202.6802960001</v>
      </c>
      <c r="R16" s="19"/>
      <c r="U16" s="58"/>
      <c r="V16" s="54"/>
    </row>
    <row r="17" spans="1:22" s="3" customFormat="1">
      <c r="A17" s="18"/>
      <c r="B17" s="161" t="s">
        <v>76</v>
      </c>
      <c r="C17" s="198" t="s">
        <v>66</v>
      </c>
      <c r="D17" s="198">
        <v>2943180647</v>
      </c>
      <c r="E17" s="198">
        <v>2864222660</v>
      </c>
      <c r="F17" s="198">
        <v>2796835403</v>
      </c>
      <c r="G17" s="198">
        <v>3448953337</v>
      </c>
      <c r="H17" s="198">
        <v>4092924730</v>
      </c>
      <c r="I17" s="198"/>
      <c r="J17" s="198"/>
      <c r="K17" s="198"/>
      <c r="L17" s="198"/>
      <c r="M17" s="198"/>
      <c r="N17" s="198"/>
      <c r="O17" s="198"/>
      <c r="P17" s="195">
        <v>16146116777</v>
      </c>
      <c r="Q17" s="195">
        <v>23982461.074775424</v>
      </c>
      <c r="R17" s="19"/>
      <c r="U17" s="58"/>
      <c r="V17" s="54"/>
    </row>
    <row r="18" spans="1:22" s="3" customFormat="1">
      <c r="A18" s="18"/>
      <c r="B18" s="160" t="s">
        <v>126</v>
      </c>
      <c r="C18" s="191" t="s">
        <v>67</v>
      </c>
      <c r="D18" s="191">
        <v>6951236116</v>
      </c>
      <c r="E18" s="191">
        <v>6694665376</v>
      </c>
      <c r="F18" s="191">
        <v>6920983673</v>
      </c>
      <c r="G18" s="191">
        <v>6848756070</v>
      </c>
      <c r="H18" s="191">
        <v>7793058672</v>
      </c>
      <c r="I18" s="191"/>
      <c r="J18" s="191"/>
      <c r="K18" s="191"/>
      <c r="L18" s="191"/>
      <c r="M18" s="191"/>
      <c r="N18" s="191"/>
      <c r="O18" s="191"/>
      <c r="P18" s="192">
        <v>35208699907</v>
      </c>
      <c r="Q18" s="192">
        <v>52356623.680927128</v>
      </c>
      <c r="R18" s="19"/>
      <c r="U18" s="58"/>
      <c r="V18" s="54"/>
    </row>
    <row r="19" spans="1:22" s="3" customFormat="1">
      <c r="A19" s="18"/>
      <c r="B19" s="161" t="s">
        <v>2</v>
      </c>
      <c r="C19" s="198" t="s">
        <v>68</v>
      </c>
      <c r="D19" s="198">
        <v>535228296</v>
      </c>
      <c r="E19" s="198">
        <v>468081238</v>
      </c>
      <c r="F19" s="198">
        <v>511583532</v>
      </c>
      <c r="G19" s="198">
        <v>482549161</v>
      </c>
      <c r="H19" s="198">
        <v>592096978</v>
      </c>
      <c r="I19" s="198"/>
      <c r="J19" s="198"/>
      <c r="K19" s="198"/>
      <c r="L19" s="198"/>
      <c r="M19" s="198"/>
      <c r="N19" s="198"/>
      <c r="O19" s="198"/>
      <c r="P19" s="195">
        <v>2589539205</v>
      </c>
      <c r="Q19" s="195">
        <v>3848601.1118028704</v>
      </c>
      <c r="R19" s="19"/>
      <c r="U19" s="58"/>
      <c r="V19" s="54"/>
    </row>
    <row r="20" spans="1:22" s="3" customFormat="1">
      <c r="A20" s="18"/>
      <c r="B20" s="163" t="s">
        <v>3</v>
      </c>
      <c r="C20" s="191" t="s">
        <v>69</v>
      </c>
      <c r="D20" s="191">
        <v>926968347</v>
      </c>
      <c r="E20" s="191">
        <v>947082664</v>
      </c>
      <c r="F20" s="191">
        <v>1038398119</v>
      </c>
      <c r="G20" s="191">
        <v>946478563</v>
      </c>
      <c r="H20" s="191">
        <v>1056726403</v>
      </c>
      <c r="I20" s="191"/>
      <c r="J20" s="191"/>
      <c r="K20" s="191"/>
      <c r="L20" s="191"/>
      <c r="M20" s="191"/>
      <c r="N20" s="191"/>
      <c r="O20" s="191"/>
      <c r="P20" s="192">
        <v>4915654096</v>
      </c>
      <c r="Q20" s="192">
        <v>7312624.1312195268</v>
      </c>
      <c r="R20" s="19"/>
      <c r="U20" s="58"/>
      <c r="V20" s="54"/>
    </row>
    <row r="21" spans="1:22" s="3" customFormat="1">
      <c r="A21" s="18"/>
      <c r="B21" s="164" t="s">
        <v>127</v>
      </c>
      <c r="C21" s="198" t="s">
        <v>70</v>
      </c>
      <c r="D21" s="198">
        <v>3265112234</v>
      </c>
      <c r="E21" s="198">
        <v>3015875901</v>
      </c>
      <c r="F21" s="198">
        <v>3349819806</v>
      </c>
      <c r="G21" s="198">
        <v>3433574504</v>
      </c>
      <c r="H21" s="198">
        <v>3486056920</v>
      </c>
      <c r="I21" s="198"/>
      <c r="J21" s="198"/>
      <c r="K21" s="198"/>
      <c r="L21" s="198"/>
      <c r="M21" s="198"/>
      <c r="N21" s="198"/>
      <c r="O21" s="198"/>
      <c r="P21" s="195">
        <v>16550439365</v>
      </c>
      <c r="Q21" s="195">
        <v>24617216.905344717</v>
      </c>
      <c r="R21" s="19"/>
      <c r="U21" s="58"/>
      <c r="V21" s="54"/>
    </row>
    <row r="22" spans="1:22" s="3" customFormat="1">
      <c r="A22" s="18"/>
      <c r="B22" s="163" t="s">
        <v>7</v>
      </c>
      <c r="C22" s="191" t="s">
        <v>71</v>
      </c>
      <c r="D22" s="191">
        <v>449462626</v>
      </c>
      <c r="E22" s="191">
        <v>397026676</v>
      </c>
      <c r="F22" s="191">
        <v>425207239</v>
      </c>
      <c r="G22" s="191">
        <v>454514906</v>
      </c>
      <c r="H22" s="191">
        <v>396720656</v>
      </c>
      <c r="I22" s="191"/>
      <c r="J22" s="191"/>
      <c r="K22" s="191"/>
      <c r="L22" s="191"/>
      <c r="M22" s="191"/>
      <c r="N22" s="191"/>
      <c r="O22" s="191"/>
      <c r="P22" s="192">
        <v>2122932103</v>
      </c>
      <c r="Q22" s="192">
        <v>3159953.3770247824</v>
      </c>
      <c r="R22" s="19"/>
      <c r="U22" s="58"/>
      <c r="V22" s="54"/>
    </row>
    <row r="23" spans="1:22" s="3" customFormat="1">
      <c r="A23" s="18"/>
      <c r="B23" s="164" t="s">
        <v>8</v>
      </c>
      <c r="C23" s="198" t="s">
        <v>72</v>
      </c>
      <c r="D23" s="198">
        <v>1645744239</v>
      </c>
      <c r="E23" s="198">
        <v>1655928467</v>
      </c>
      <c r="F23" s="198">
        <v>2149242933</v>
      </c>
      <c r="G23" s="198">
        <v>2015744364</v>
      </c>
      <c r="H23" s="198">
        <v>2030706934</v>
      </c>
      <c r="I23" s="198"/>
      <c r="J23" s="198"/>
      <c r="K23" s="198"/>
      <c r="L23" s="198"/>
      <c r="M23" s="198"/>
      <c r="N23" s="198"/>
      <c r="O23" s="198"/>
      <c r="P23" s="195">
        <v>9497366937</v>
      </c>
      <c r="Q23" s="195">
        <v>14127662.119746448</v>
      </c>
      <c r="R23" s="19"/>
      <c r="U23" s="58"/>
      <c r="V23" s="54"/>
    </row>
    <row r="24" spans="1:22" s="3" customFormat="1">
      <c r="A24" s="18"/>
      <c r="B24" s="163" t="s">
        <v>9</v>
      </c>
      <c r="C24" s="191" t="s">
        <v>73</v>
      </c>
      <c r="D24" s="191">
        <v>1185141071</v>
      </c>
      <c r="E24" s="191">
        <v>1134710019</v>
      </c>
      <c r="F24" s="191">
        <v>1231533374</v>
      </c>
      <c r="G24" s="191">
        <v>1146945497</v>
      </c>
      <c r="H24" s="191">
        <v>1250131206</v>
      </c>
      <c r="I24" s="191"/>
      <c r="J24" s="191"/>
      <c r="K24" s="191"/>
      <c r="L24" s="191"/>
      <c r="M24" s="191"/>
      <c r="N24" s="191"/>
      <c r="O24" s="191"/>
      <c r="P24" s="192">
        <v>5948461167</v>
      </c>
      <c r="Q24" s="192">
        <v>8848945.0004267506</v>
      </c>
      <c r="R24" s="19"/>
      <c r="U24" s="58"/>
      <c r="V24" s="54"/>
    </row>
    <row r="25" spans="1:22" s="3" customFormat="1">
      <c r="A25" s="18"/>
      <c r="B25" s="165" t="s">
        <v>128</v>
      </c>
      <c r="C25" s="198" t="s">
        <v>74</v>
      </c>
      <c r="D25" s="198">
        <v>813385828</v>
      </c>
      <c r="E25" s="198">
        <v>794015220</v>
      </c>
      <c r="F25" s="198">
        <v>857894590</v>
      </c>
      <c r="G25" s="198">
        <v>840406690</v>
      </c>
      <c r="H25" s="198">
        <v>788527003</v>
      </c>
      <c r="I25" s="198"/>
      <c r="J25" s="198"/>
      <c r="K25" s="198"/>
      <c r="L25" s="198"/>
      <c r="M25" s="198"/>
      <c r="N25" s="198"/>
      <c r="O25" s="198"/>
      <c r="P25" s="195">
        <v>4094229331</v>
      </c>
      <c r="Q25" s="195">
        <v>6094789.1067900332</v>
      </c>
      <c r="R25" s="19"/>
      <c r="U25" s="58"/>
      <c r="V25" s="54"/>
    </row>
    <row r="26" spans="1:22" s="3" customFormat="1">
      <c r="A26" s="18"/>
      <c r="B26" s="163" t="s">
        <v>90</v>
      </c>
      <c r="C26" s="191" t="s">
        <v>91</v>
      </c>
      <c r="D26" s="191">
        <v>374232535</v>
      </c>
      <c r="E26" s="191">
        <v>415544213</v>
      </c>
      <c r="F26" s="191">
        <v>355949726</v>
      </c>
      <c r="G26" s="191">
        <v>330550616</v>
      </c>
      <c r="H26" s="191">
        <v>395118258</v>
      </c>
      <c r="I26" s="191"/>
      <c r="J26" s="191"/>
      <c r="K26" s="191"/>
      <c r="L26" s="191"/>
      <c r="M26" s="191"/>
      <c r="N26" s="191"/>
      <c r="O26" s="191"/>
      <c r="P26" s="192">
        <v>1871395348</v>
      </c>
      <c r="Q26" s="192">
        <v>2785269.2152062519</v>
      </c>
      <c r="R26" s="19"/>
      <c r="U26" s="58"/>
      <c r="V26" s="54"/>
    </row>
    <row r="27" spans="1:22" s="3" customFormat="1">
      <c r="A27" s="18"/>
      <c r="B27" s="165" t="s">
        <v>88</v>
      </c>
      <c r="C27" s="198" t="s">
        <v>89</v>
      </c>
      <c r="D27" s="198">
        <v>492410716</v>
      </c>
      <c r="E27" s="198">
        <v>411265487</v>
      </c>
      <c r="F27" s="198">
        <v>463012572</v>
      </c>
      <c r="G27" s="198">
        <v>548327895</v>
      </c>
      <c r="H27" s="198">
        <v>381231859</v>
      </c>
      <c r="I27" s="198"/>
      <c r="J27" s="198"/>
      <c r="K27" s="198"/>
      <c r="L27" s="198"/>
      <c r="M27" s="198"/>
      <c r="N27" s="198"/>
      <c r="O27" s="198"/>
      <c r="P27" s="195">
        <v>2296248529</v>
      </c>
      <c r="Q27" s="195">
        <v>3419886.3127617706</v>
      </c>
      <c r="R27" s="19"/>
      <c r="U27" s="58"/>
      <c r="V27" s="54"/>
    </row>
    <row r="28" spans="1:22" s="3" customFormat="1">
      <c r="A28" s="18"/>
      <c r="B28" s="163" t="s">
        <v>10</v>
      </c>
      <c r="C28" s="191" t="s">
        <v>75</v>
      </c>
      <c r="D28" s="191">
        <v>1624431970</v>
      </c>
      <c r="E28" s="191">
        <v>1456927360</v>
      </c>
      <c r="F28" s="191">
        <v>1681324945</v>
      </c>
      <c r="G28" s="191">
        <v>1729218562</v>
      </c>
      <c r="H28" s="191">
        <v>1707329058</v>
      </c>
      <c r="I28" s="191"/>
      <c r="J28" s="191"/>
      <c r="K28" s="191"/>
      <c r="L28" s="191"/>
      <c r="M28" s="191"/>
      <c r="N28" s="191"/>
      <c r="O28" s="191"/>
      <c r="P28" s="192">
        <v>8199231895</v>
      </c>
      <c r="Q28" s="192">
        <v>12195530.50079133</v>
      </c>
      <c r="R28" s="19"/>
      <c r="U28" s="58"/>
      <c r="V28" s="54"/>
    </row>
    <row r="29" spans="1:22" ht="14">
      <c r="A29" s="18"/>
      <c r="B29" s="309" t="s">
        <v>147</v>
      </c>
      <c r="C29" s="310"/>
      <c r="D29" s="310"/>
      <c r="E29" s="310"/>
      <c r="F29" s="310"/>
      <c r="G29" s="310"/>
      <c r="H29" s="310"/>
      <c r="I29" s="310"/>
      <c r="J29" s="310"/>
      <c r="K29" s="310"/>
      <c r="L29" s="310"/>
      <c r="M29" s="310"/>
      <c r="N29" s="310"/>
      <c r="O29" s="310"/>
      <c r="P29" s="310"/>
      <c r="Q29" s="311"/>
      <c r="R29" s="20"/>
    </row>
    <row r="30" spans="1:22">
      <c r="A30" s="18"/>
      <c r="B30" s="168" t="s">
        <v>130</v>
      </c>
      <c r="C30" s="191" t="s">
        <v>130</v>
      </c>
      <c r="D30" s="191">
        <v>371170130</v>
      </c>
      <c r="E30" s="191">
        <v>391733215</v>
      </c>
      <c r="F30" s="191">
        <v>371170130</v>
      </c>
      <c r="G30" s="191">
        <v>378111510</v>
      </c>
      <c r="H30" s="191">
        <v>418373284</v>
      </c>
      <c r="I30" s="191"/>
      <c r="J30" s="191"/>
      <c r="K30" s="191"/>
      <c r="L30" s="191"/>
      <c r="M30" s="191"/>
      <c r="N30" s="191"/>
      <c r="O30" s="191"/>
      <c r="P30" s="191">
        <v>1930558269</v>
      </c>
      <c r="Q30" s="191">
        <v>2872129.8982366547</v>
      </c>
      <c r="R30" s="20"/>
      <c r="U30" s="58"/>
      <c r="V30" s="54"/>
    </row>
    <row r="31" spans="1:22" s="3" customFormat="1">
      <c r="A31" s="18"/>
      <c r="B31" s="169" t="s">
        <v>132</v>
      </c>
      <c r="C31" s="194" t="s">
        <v>132</v>
      </c>
      <c r="D31" s="194">
        <v>1763469047</v>
      </c>
      <c r="E31" s="194">
        <v>1489102655</v>
      </c>
      <c r="F31" s="194">
        <v>1699981591.5</v>
      </c>
      <c r="G31" s="194">
        <v>1577129214.3599999</v>
      </c>
      <c r="H31" s="194">
        <v>1750202202.76</v>
      </c>
      <c r="I31" s="194"/>
      <c r="J31" s="194"/>
      <c r="K31" s="194"/>
      <c r="L31" s="194"/>
      <c r="M31" s="194"/>
      <c r="N31" s="194"/>
      <c r="O31" s="194"/>
      <c r="P31" s="194">
        <v>8279884710.6199999</v>
      </c>
      <c r="Q31" s="196">
        <v>12311924.489754792</v>
      </c>
      <c r="R31" s="19"/>
      <c r="U31" s="58"/>
      <c r="V31" s="54"/>
    </row>
    <row r="32" spans="1:22" s="3" customFormat="1">
      <c r="A32" s="18"/>
      <c r="B32" s="170" t="s">
        <v>134</v>
      </c>
      <c r="C32" s="191" t="s">
        <v>134</v>
      </c>
      <c r="D32" s="191">
        <v>2914027694</v>
      </c>
      <c r="E32" s="191">
        <v>3150452867</v>
      </c>
      <c r="F32" s="191">
        <v>2371166736</v>
      </c>
      <c r="G32" s="191">
        <v>2353997136</v>
      </c>
      <c r="H32" s="191">
        <v>2539139465</v>
      </c>
      <c r="I32" s="191"/>
      <c r="J32" s="191"/>
      <c r="K32" s="191"/>
      <c r="L32" s="191"/>
      <c r="M32" s="191"/>
      <c r="N32" s="191"/>
      <c r="O32" s="191"/>
      <c r="P32" s="191">
        <v>13328783898</v>
      </c>
      <c r="Q32" s="193">
        <v>19852012.021558624</v>
      </c>
      <c r="R32" s="19"/>
      <c r="U32" s="58"/>
      <c r="V32" s="54"/>
    </row>
    <row r="33" spans="1:22" s="3" customFormat="1">
      <c r="A33" s="18"/>
      <c r="B33" s="169" t="s">
        <v>136</v>
      </c>
      <c r="C33" s="194" t="s">
        <v>136</v>
      </c>
      <c r="D33" s="194">
        <v>5640913333.1100006</v>
      </c>
      <c r="E33" s="194">
        <v>5767121724.6700001</v>
      </c>
      <c r="F33" s="194">
        <v>5214539931.5500002</v>
      </c>
      <c r="G33" s="194">
        <v>4532912573.6999998</v>
      </c>
      <c r="H33" s="194">
        <v>4185627812.2499995</v>
      </c>
      <c r="I33" s="194"/>
      <c r="J33" s="194"/>
      <c r="K33" s="194"/>
      <c r="L33" s="194"/>
      <c r="M33" s="194"/>
      <c r="N33" s="194"/>
      <c r="O33" s="194"/>
      <c r="P33" s="194">
        <v>25341115375.280003</v>
      </c>
      <c r="Q33" s="196">
        <v>37769239.358564883</v>
      </c>
      <c r="R33" s="19"/>
      <c r="U33" s="58"/>
      <c r="V33" s="54"/>
    </row>
    <row r="34" spans="1:22" s="3" customFormat="1">
      <c r="A34" s="18"/>
      <c r="B34" s="168" t="s">
        <v>138</v>
      </c>
      <c r="C34" s="197" t="s">
        <v>138</v>
      </c>
      <c r="D34" s="197">
        <v>1933089160</v>
      </c>
      <c r="E34" s="197">
        <v>2560289019</v>
      </c>
      <c r="F34" s="197">
        <v>939181641</v>
      </c>
      <c r="G34" s="197">
        <v>836763537</v>
      </c>
      <c r="H34" s="197">
        <v>849448437</v>
      </c>
      <c r="I34" s="197"/>
      <c r="J34" s="197"/>
      <c r="K34" s="197"/>
      <c r="L34" s="197"/>
      <c r="M34" s="197"/>
      <c r="N34" s="197"/>
      <c r="O34" s="197"/>
      <c r="P34" s="197">
        <v>7118771794</v>
      </c>
      <c r="Q34" s="193">
        <v>10644145.129623221</v>
      </c>
      <c r="R34" s="19"/>
      <c r="U34" s="58"/>
      <c r="V34" s="54"/>
    </row>
    <row r="35" spans="1:22" s="3" customFormat="1">
      <c r="A35" s="18"/>
      <c r="B35" s="169" t="s">
        <v>140</v>
      </c>
      <c r="C35" s="198" t="s">
        <v>140</v>
      </c>
      <c r="D35" s="198">
        <v>1401659625.5699999</v>
      </c>
      <c r="E35" s="198">
        <v>1435796880.5899999</v>
      </c>
      <c r="F35" s="198">
        <v>1459286976.3900001</v>
      </c>
      <c r="G35" s="198">
        <v>1370614987.52</v>
      </c>
      <c r="H35" s="198">
        <v>1320579670.9499998</v>
      </c>
      <c r="I35" s="198"/>
      <c r="J35" s="198"/>
      <c r="K35" s="198"/>
      <c r="L35" s="198"/>
      <c r="M35" s="198"/>
      <c r="N35" s="198"/>
      <c r="O35" s="198"/>
      <c r="P35" s="198">
        <v>6987938141.0199995</v>
      </c>
      <c r="Q35" s="196">
        <v>10405552.984730735</v>
      </c>
      <c r="R35" s="19"/>
      <c r="U35" s="58"/>
      <c r="V35" s="54"/>
    </row>
    <row r="36" spans="1:22" s="3" customFormat="1">
      <c r="A36" s="18"/>
      <c r="B36" s="168" t="s">
        <v>142</v>
      </c>
      <c r="C36" s="191" t="s">
        <v>142</v>
      </c>
      <c r="D36" s="191">
        <v>159575489</v>
      </c>
      <c r="E36" s="191">
        <v>161183317</v>
      </c>
      <c r="F36" s="191">
        <v>200716953</v>
      </c>
      <c r="G36" s="191">
        <v>177367960</v>
      </c>
      <c r="H36" s="191">
        <v>175273453</v>
      </c>
      <c r="I36" s="191"/>
      <c r="J36" s="191"/>
      <c r="K36" s="191"/>
      <c r="L36" s="191"/>
      <c r="M36" s="191"/>
      <c r="N36" s="191"/>
      <c r="O36" s="191"/>
      <c r="P36" s="191">
        <v>874117172</v>
      </c>
      <c r="Q36" s="193">
        <v>1300946.2365549284</v>
      </c>
      <c r="R36" s="19"/>
      <c r="U36" s="58"/>
      <c r="V36" s="54"/>
    </row>
    <row r="37" spans="1:22">
      <c r="B37" s="109" t="s">
        <v>173</v>
      </c>
      <c r="C37" s="49"/>
      <c r="D37" s="49">
        <v>26754294998</v>
      </c>
      <c r="E37" s="49">
        <v>25463877502</v>
      </c>
      <c r="F37" s="49">
        <v>27631982682</v>
      </c>
      <c r="G37" s="49">
        <v>27930735982</v>
      </c>
      <c r="H37" s="49">
        <v>30053713085</v>
      </c>
      <c r="I37" s="49"/>
      <c r="J37" s="49"/>
      <c r="K37" s="49"/>
      <c r="L37" s="120"/>
      <c r="M37" s="120"/>
      <c r="N37" s="120"/>
      <c r="O37" s="120"/>
      <c r="P37" s="49">
        <v>137834604249</v>
      </c>
      <c r="Q37" s="49">
        <v>204979899.21309349</v>
      </c>
    </row>
    <row r="38" spans="1:22">
      <c r="B38" s="109" t="s">
        <v>149</v>
      </c>
      <c r="C38" s="49"/>
      <c r="D38" s="49">
        <v>14183904478.68</v>
      </c>
      <c r="E38" s="49">
        <v>14955679678.26</v>
      </c>
      <c r="F38" s="49">
        <v>12256043959.439999</v>
      </c>
      <c r="G38" s="49">
        <v>11226896918.58</v>
      </c>
      <c r="H38" s="49">
        <v>11238644324.959999</v>
      </c>
      <c r="I38" s="49"/>
      <c r="J38" s="49"/>
      <c r="K38" s="49"/>
      <c r="L38" s="120"/>
      <c r="M38" s="120"/>
      <c r="N38" s="120"/>
      <c r="O38" s="120"/>
      <c r="P38" s="49">
        <v>63861169359.919998</v>
      </c>
      <c r="Q38" s="49">
        <v>95155950.119023845</v>
      </c>
    </row>
    <row r="39" spans="1:22" s="124" customFormat="1">
      <c r="B39" s="142" t="s">
        <v>177</v>
      </c>
      <c r="C39" s="143"/>
      <c r="D39" s="143">
        <v>40938199476.68</v>
      </c>
      <c r="E39" s="143">
        <v>40419557180.260002</v>
      </c>
      <c r="F39" s="143">
        <v>39888026641.440002</v>
      </c>
      <c r="G39" s="143">
        <v>39157632900.580002</v>
      </c>
      <c r="H39" s="143">
        <v>41292357409.959999</v>
      </c>
      <c r="I39" s="143"/>
      <c r="J39" s="143"/>
      <c r="K39" s="143"/>
      <c r="L39" s="143"/>
      <c r="M39" s="143"/>
      <c r="N39" s="143"/>
      <c r="O39" s="143"/>
      <c r="P39" s="143">
        <v>201695773608.91998</v>
      </c>
      <c r="Q39" s="143">
        <v>300135849.33211732</v>
      </c>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topLeftCell="A13" zoomScaleNormal="100" zoomScalePageLayoutView="90" workbookViewId="0">
      <selection activeCell="P55" sqref="P55"/>
    </sheetView>
  </sheetViews>
  <sheetFormatPr baseColWidth="10" defaultRowHeight="14.5"/>
  <cols>
    <col min="1" max="1" width="4.1796875" customWidth="1"/>
    <col min="2" max="2" width="19.453125" bestFit="1" customWidth="1"/>
    <col min="3" max="3" width="10.81640625" bestFit="1" customWidth="1"/>
    <col min="4" max="4" width="10.7265625" bestFit="1" customWidth="1"/>
    <col min="5" max="5" width="12.453125" customWidth="1"/>
    <col min="6" max="6" width="12" customWidth="1"/>
    <col min="7" max="9" width="11.1796875" bestFit="1" customWidth="1"/>
    <col min="10" max="10" width="10.81640625" bestFit="1" customWidth="1"/>
    <col min="11" max="11" width="11.1796875" bestFit="1" customWidth="1"/>
    <col min="12" max="14" width="9.54296875" bestFit="1" customWidth="1"/>
    <col min="15" max="15" width="11.179687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0" t="s">
        <v>32</v>
      </c>
      <c r="C8" s="321"/>
      <c r="D8" s="321"/>
      <c r="E8" s="321"/>
      <c r="F8" s="321"/>
      <c r="G8" s="321"/>
      <c r="H8" s="321"/>
      <c r="I8" s="321"/>
      <c r="J8" s="321"/>
      <c r="K8" s="321"/>
      <c r="L8" s="321"/>
      <c r="M8" s="321"/>
      <c r="N8" s="321"/>
      <c r="O8" s="321"/>
      <c r="P8" s="32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ht="14">
      <c r="A10" s="1"/>
      <c r="B10" s="317" t="s">
        <v>171</v>
      </c>
      <c r="C10" s="318"/>
      <c r="D10" s="318"/>
      <c r="E10" s="318"/>
      <c r="F10" s="318"/>
      <c r="G10" s="318"/>
      <c r="H10" s="318"/>
      <c r="I10" s="318"/>
      <c r="J10" s="318"/>
      <c r="K10" s="318"/>
      <c r="L10" s="318"/>
      <c r="M10" s="318"/>
      <c r="N10" s="318"/>
      <c r="O10" s="318"/>
      <c r="P10" s="319"/>
      <c r="Q10" s="26"/>
    </row>
    <row r="11" spans="1:19" s="4" customFormat="1" ht="10">
      <c r="A11" s="1"/>
      <c r="B11" s="161" t="s">
        <v>185</v>
      </c>
      <c r="C11" s="158">
        <v>85467626</v>
      </c>
      <c r="D11" s="158">
        <v>83714589.599999994</v>
      </c>
      <c r="E11" s="158">
        <v>81793370.400000006</v>
      </c>
      <c r="F11" s="158">
        <v>85598005.400000006</v>
      </c>
      <c r="G11" s="158">
        <v>100874907.8</v>
      </c>
      <c r="H11" s="158"/>
      <c r="I11" s="158"/>
      <c r="J11" s="158"/>
      <c r="K11" s="158"/>
      <c r="L11" s="158"/>
      <c r="M11" s="158"/>
      <c r="N11" s="158"/>
      <c r="O11" s="158">
        <v>437448499.19999999</v>
      </c>
      <c r="P11" s="158">
        <v>650321.59425775218</v>
      </c>
      <c r="Q11" s="26"/>
    </row>
    <row r="12" spans="1:19" s="1" customFormat="1" ht="9">
      <c r="B12" s="160" t="s">
        <v>125</v>
      </c>
      <c r="C12" s="154">
        <v>141161395.80000001</v>
      </c>
      <c r="D12" s="154">
        <v>149792390.40000001</v>
      </c>
      <c r="E12" s="154">
        <v>173211824.80000001</v>
      </c>
      <c r="F12" s="154">
        <v>166159309.40000001</v>
      </c>
      <c r="G12" s="154">
        <v>164223169.19999999</v>
      </c>
      <c r="H12" s="154"/>
      <c r="I12" s="154"/>
      <c r="J12" s="154"/>
      <c r="K12" s="154"/>
      <c r="L12" s="154"/>
      <c r="M12" s="154"/>
      <c r="N12" s="154"/>
      <c r="O12" s="154">
        <v>794548089.60000014</v>
      </c>
      <c r="P12" s="154">
        <v>1182434.6241164629</v>
      </c>
      <c r="Q12" s="20"/>
    </row>
    <row r="13" spans="1:19" s="3" customFormat="1" ht="9">
      <c r="A13" s="1"/>
      <c r="B13" s="161" t="s">
        <v>1</v>
      </c>
      <c r="C13" s="158">
        <v>319663400.19999999</v>
      </c>
      <c r="D13" s="158">
        <v>274709506</v>
      </c>
      <c r="E13" s="158">
        <v>339018274.60000002</v>
      </c>
      <c r="F13" s="158">
        <v>338804305.19999999</v>
      </c>
      <c r="G13" s="158">
        <v>371067761</v>
      </c>
      <c r="H13" s="158"/>
      <c r="I13" s="158"/>
      <c r="J13" s="158"/>
      <c r="K13" s="158"/>
      <c r="L13" s="158"/>
      <c r="M13" s="158"/>
      <c r="N13" s="158"/>
      <c r="O13" s="158">
        <v>1643263247</v>
      </c>
      <c r="P13" s="158">
        <v>2442336.3497807183</v>
      </c>
      <c r="Q13" s="19"/>
      <c r="R13" s="1"/>
      <c r="S13" s="1"/>
    </row>
    <row r="14" spans="1:19" s="3" customFormat="1" ht="9">
      <c r="A14" s="1"/>
      <c r="B14" s="162" t="s">
        <v>49</v>
      </c>
      <c r="C14" s="154">
        <v>143443371.19999999</v>
      </c>
      <c r="D14" s="154">
        <v>130086402.2</v>
      </c>
      <c r="E14" s="154">
        <v>147733751.19999999</v>
      </c>
      <c r="F14" s="154">
        <v>151433810.40000001</v>
      </c>
      <c r="G14" s="154">
        <v>169115600.80000001</v>
      </c>
      <c r="H14" s="154"/>
      <c r="I14" s="154"/>
      <c r="J14" s="154"/>
      <c r="K14" s="154"/>
      <c r="L14" s="154"/>
      <c r="M14" s="154"/>
      <c r="N14" s="154"/>
      <c r="O14" s="154">
        <v>741812935.79999995</v>
      </c>
      <c r="P14" s="154">
        <v>1102626.0587689281</v>
      </c>
      <c r="Q14" s="19"/>
      <c r="R14" s="1"/>
      <c r="S14" s="1"/>
    </row>
    <row r="15" spans="1:19" s="3" customFormat="1" ht="9">
      <c r="A15" s="1"/>
      <c r="B15" s="161" t="s">
        <v>152</v>
      </c>
      <c r="C15" s="158">
        <v>60442358.799999997</v>
      </c>
      <c r="D15" s="158">
        <v>50665351.799999997</v>
      </c>
      <c r="E15" s="158">
        <v>71573419.400000006</v>
      </c>
      <c r="F15" s="158">
        <v>70186747.599999994</v>
      </c>
      <c r="G15" s="158">
        <v>72029665.599999994</v>
      </c>
      <c r="H15" s="158"/>
      <c r="I15" s="158"/>
      <c r="J15" s="158"/>
      <c r="K15" s="158"/>
      <c r="L15" s="158"/>
      <c r="M15" s="158"/>
      <c r="N15" s="158"/>
      <c r="O15" s="158">
        <v>324897543.19999999</v>
      </c>
      <c r="P15" s="158">
        <v>482920.99681723962</v>
      </c>
      <c r="Q15" s="19"/>
      <c r="R15" s="1"/>
      <c r="S15" s="1"/>
    </row>
    <row r="16" spans="1:19" s="3" customFormat="1" ht="9">
      <c r="A16" s="1"/>
      <c r="B16" s="160" t="s">
        <v>18</v>
      </c>
      <c r="C16" s="154">
        <v>149732371.40000001</v>
      </c>
      <c r="D16" s="154">
        <v>157080048.59999999</v>
      </c>
      <c r="E16" s="154">
        <v>135061740.19999999</v>
      </c>
      <c r="F16" s="154">
        <v>122620686.8</v>
      </c>
      <c r="G16" s="154">
        <v>119150502.2</v>
      </c>
      <c r="H16" s="154"/>
      <c r="I16" s="154"/>
      <c r="J16" s="154"/>
      <c r="K16" s="154"/>
      <c r="L16" s="154"/>
      <c r="M16" s="154"/>
      <c r="N16" s="154"/>
      <c r="O16" s="154">
        <v>683645349.20000005</v>
      </c>
      <c r="P16" s="154">
        <v>1018689.5262870268</v>
      </c>
      <c r="Q16" s="19"/>
      <c r="R16" s="1"/>
      <c r="S16" s="1"/>
    </row>
    <row r="17" spans="1:19" s="3" customFormat="1" ht="9">
      <c r="A17" s="1"/>
      <c r="B17" s="161" t="s">
        <v>76</v>
      </c>
      <c r="C17" s="158">
        <v>494652209.60000002</v>
      </c>
      <c r="D17" s="158">
        <v>481381959.60000002</v>
      </c>
      <c r="E17" s="158">
        <v>470056370.19999999</v>
      </c>
      <c r="F17" s="158">
        <v>579656023</v>
      </c>
      <c r="G17" s="158">
        <v>687886509.20000005</v>
      </c>
      <c r="H17" s="158"/>
      <c r="I17" s="158"/>
      <c r="J17" s="158"/>
      <c r="K17" s="158"/>
      <c r="L17" s="158"/>
      <c r="M17" s="158"/>
      <c r="N17" s="158"/>
      <c r="O17" s="158">
        <v>2713633071.6000004</v>
      </c>
      <c r="P17" s="158">
        <v>4030665.7266065353</v>
      </c>
      <c r="Q17" s="19"/>
      <c r="R17" s="1"/>
      <c r="S17" s="1"/>
    </row>
    <row r="18" spans="1:19" s="3" customFormat="1" ht="9">
      <c r="A18" s="1"/>
      <c r="B18" s="160" t="s">
        <v>126</v>
      </c>
      <c r="C18" s="154">
        <v>1133327568.4000001</v>
      </c>
      <c r="D18" s="154">
        <v>1091399229.4000001</v>
      </c>
      <c r="E18" s="154">
        <v>1128294817.2</v>
      </c>
      <c r="F18" s="154">
        <v>1119973051.5999999</v>
      </c>
      <c r="G18" s="154">
        <v>1274409275.2</v>
      </c>
      <c r="H18" s="154"/>
      <c r="I18" s="154"/>
      <c r="J18" s="154"/>
      <c r="K18" s="154"/>
      <c r="L18" s="154"/>
      <c r="M18" s="154"/>
      <c r="N18" s="154"/>
      <c r="O18" s="154">
        <v>5747403941.8000002</v>
      </c>
      <c r="P18" s="154">
        <v>8546472.3338408843</v>
      </c>
      <c r="Q18" s="19"/>
      <c r="R18" s="1"/>
      <c r="S18" s="1"/>
    </row>
    <row r="19" spans="1:19" s="3" customFormat="1" ht="9">
      <c r="A19" s="1"/>
      <c r="B19" s="161" t="s">
        <v>2</v>
      </c>
      <c r="C19" s="158">
        <v>84287212.200000003</v>
      </c>
      <c r="D19" s="158">
        <v>73712961.400000006</v>
      </c>
      <c r="E19" s="158">
        <v>80563658.799999997</v>
      </c>
      <c r="F19" s="158">
        <v>77856671.400000006</v>
      </c>
      <c r="G19" s="158">
        <v>95531613.400000006</v>
      </c>
      <c r="H19" s="158"/>
      <c r="I19" s="158"/>
      <c r="J19" s="158"/>
      <c r="K19" s="158"/>
      <c r="L19" s="158"/>
      <c r="M19" s="158"/>
      <c r="N19" s="158"/>
      <c r="O19" s="158">
        <v>411952117.20000005</v>
      </c>
      <c r="P19" s="158">
        <v>612176.2051419355</v>
      </c>
      <c r="Q19" s="19"/>
      <c r="R19" s="1"/>
      <c r="S19" s="1"/>
    </row>
    <row r="20" spans="1:19" s="3" customFormat="1" ht="9">
      <c r="A20" s="1"/>
      <c r="B20" s="163" t="s">
        <v>3</v>
      </c>
      <c r="C20" s="154">
        <v>146757005.40000001</v>
      </c>
      <c r="D20" s="154">
        <v>149941490.59999999</v>
      </c>
      <c r="E20" s="154">
        <v>164398492</v>
      </c>
      <c r="F20" s="154">
        <v>149130025.59999999</v>
      </c>
      <c r="G20" s="154">
        <v>166501009</v>
      </c>
      <c r="H20" s="154"/>
      <c r="I20" s="154"/>
      <c r="J20" s="154"/>
      <c r="K20" s="154"/>
      <c r="L20" s="154"/>
      <c r="M20" s="154"/>
      <c r="N20" s="154"/>
      <c r="O20" s="154">
        <v>776728022.60000002</v>
      </c>
      <c r="P20" s="154">
        <v>1155502.2593268205</v>
      </c>
      <c r="Q20" s="19"/>
      <c r="R20" s="1"/>
      <c r="S20" s="1"/>
    </row>
    <row r="21" spans="1:19" s="3" customFormat="1" ht="9">
      <c r="A21" s="1"/>
      <c r="B21" s="164" t="s">
        <v>127</v>
      </c>
      <c r="C21" s="158">
        <v>518590514.39999998</v>
      </c>
      <c r="D21" s="158">
        <v>478992055</v>
      </c>
      <c r="E21" s="158">
        <v>532030204.60000002</v>
      </c>
      <c r="F21" s="158">
        <v>539567170</v>
      </c>
      <c r="G21" s="158">
        <v>547808944.60000002</v>
      </c>
      <c r="H21" s="158"/>
      <c r="I21" s="158"/>
      <c r="J21" s="158"/>
      <c r="K21" s="158"/>
      <c r="L21" s="158"/>
      <c r="M21" s="158"/>
      <c r="N21" s="158"/>
      <c r="O21" s="158">
        <v>2616988888.5999999</v>
      </c>
      <c r="P21" s="158">
        <v>3892708.7317083976</v>
      </c>
      <c r="Q21" s="19"/>
      <c r="R21" s="1"/>
      <c r="S21" s="1"/>
    </row>
    <row r="22" spans="1:19" s="3" customFormat="1" ht="9">
      <c r="A22" s="1"/>
      <c r="B22" s="163" t="s">
        <v>7</v>
      </c>
      <c r="C22" s="154">
        <v>73122659.200000003</v>
      </c>
      <c r="D22" s="154">
        <v>64591902.799999997</v>
      </c>
      <c r="E22" s="154">
        <v>69176572.799999997</v>
      </c>
      <c r="F22" s="154">
        <v>74250166.200000003</v>
      </c>
      <c r="G22" s="154">
        <v>64808819.799999997</v>
      </c>
      <c r="H22" s="154"/>
      <c r="I22" s="154"/>
      <c r="J22" s="154"/>
      <c r="K22" s="154"/>
      <c r="L22" s="154"/>
      <c r="M22" s="154"/>
      <c r="N22" s="154"/>
      <c r="O22" s="154">
        <v>345950120.80000001</v>
      </c>
      <c r="P22" s="154">
        <v>514933.13379047794</v>
      </c>
      <c r="Q22" s="19"/>
      <c r="R22" s="1"/>
      <c r="S22" s="1"/>
    </row>
    <row r="23" spans="1:19" s="3" customFormat="1" ht="9">
      <c r="A23" s="1"/>
      <c r="B23" s="164" t="s">
        <v>8</v>
      </c>
      <c r="C23" s="158">
        <v>264992769.80000001</v>
      </c>
      <c r="D23" s="158">
        <v>266618398.59999999</v>
      </c>
      <c r="E23" s="158">
        <v>346046173</v>
      </c>
      <c r="F23" s="158">
        <v>324890562.19999999</v>
      </c>
      <c r="G23" s="158">
        <v>327302176.39999998</v>
      </c>
      <c r="H23" s="158"/>
      <c r="I23" s="158"/>
      <c r="J23" s="158"/>
      <c r="K23" s="158"/>
      <c r="L23" s="158"/>
      <c r="M23" s="158"/>
      <c r="N23" s="158"/>
      <c r="O23" s="158">
        <v>1529850080</v>
      </c>
      <c r="P23" s="158">
        <v>2275693.9860436292</v>
      </c>
      <c r="Q23" s="19"/>
      <c r="R23" s="1"/>
      <c r="S23" s="1"/>
    </row>
    <row r="24" spans="1:19" s="3" customFormat="1" ht="9">
      <c r="A24" s="1"/>
      <c r="B24" s="163" t="s">
        <v>9</v>
      </c>
      <c r="C24" s="154">
        <v>193407055.40000001</v>
      </c>
      <c r="D24" s="154">
        <v>185177046.80000001</v>
      </c>
      <c r="E24" s="154">
        <v>200977967.40000001</v>
      </c>
      <c r="F24" s="154">
        <v>186788266.59999999</v>
      </c>
      <c r="G24" s="154">
        <v>203592796.40000001</v>
      </c>
      <c r="H24" s="154"/>
      <c r="I24" s="154"/>
      <c r="J24" s="154"/>
      <c r="K24" s="154"/>
      <c r="L24" s="154"/>
      <c r="M24" s="154"/>
      <c r="N24" s="154"/>
      <c r="O24" s="154">
        <v>969943132.60000002</v>
      </c>
      <c r="P24" s="154">
        <v>1442903.4357230561</v>
      </c>
      <c r="Q24" s="19"/>
      <c r="R24" s="1"/>
      <c r="S24" s="1"/>
    </row>
    <row r="25" spans="1:19" s="3" customFormat="1" ht="9">
      <c r="A25" s="1"/>
      <c r="B25" s="165" t="s">
        <v>128</v>
      </c>
      <c r="C25" s="158">
        <v>126997552</v>
      </c>
      <c r="D25" s="158">
        <v>123973132.8</v>
      </c>
      <c r="E25" s="158">
        <v>133946903.40000001</v>
      </c>
      <c r="F25" s="158">
        <v>132770132.40000001</v>
      </c>
      <c r="G25" s="158">
        <v>124574014</v>
      </c>
      <c r="H25" s="158"/>
      <c r="I25" s="158"/>
      <c r="J25" s="158"/>
      <c r="K25" s="158"/>
      <c r="L25" s="158"/>
      <c r="M25" s="158"/>
      <c r="N25" s="158"/>
      <c r="O25" s="158">
        <v>642261734.60000002</v>
      </c>
      <c r="P25" s="158">
        <v>956041.16728679114</v>
      </c>
      <c r="Q25" s="19"/>
      <c r="R25" s="1"/>
      <c r="S25" s="1"/>
    </row>
    <row r="26" spans="1:19" s="3" customFormat="1" ht="9">
      <c r="A26" s="1"/>
      <c r="B26" s="163" t="s">
        <v>90</v>
      </c>
      <c r="C26" s="154">
        <v>62896224.399999999</v>
      </c>
      <c r="D26" s="154">
        <v>69839363.599999994</v>
      </c>
      <c r="E26" s="154">
        <v>59823483.399999999</v>
      </c>
      <c r="F26" s="154">
        <v>55554725.399999999</v>
      </c>
      <c r="G26" s="154">
        <v>66406430</v>
      </c>
      <c r="H26" s="154"/>
      <c r="I26" s="154"/>
      <c r="J26" s="154"/>
      <c r="K26" s="154"/>
      <c r="L26" s="154"/>
      <c r="M26" s="154"/>
      <c r="N26" s="154"/>
      <c r="O26" s="154">
        <v>314520226.80000001</v>
      </c>
      <c r="P26" s="154">
        <v>468112.47350821248</v>
      </c>
      <c r="Q26" s="19"/>
      <c r="R26" s="1"/>
      <c r="S26" s="1"/>
    </row>
    <row r="27" spans="1:19" s="3" customFormat="1" ht="9">
      <c r="A27" s="1"/>
      <c r="B27" s="165" t="s">
        <v>88</v>
      </c>
      <c r="C27" s="158">
        <v>82758103.599999994</v>
      </c>
      <c r="D27" s="158">
        <v>69120250</v>
      </c>
      <c r="E27" s="158">
        <v>77817239</v>
      </c>
      <c r="F27" s="158">
        <v>92155948.799999997</v>
      </c>
      <c r="G27" s="158">
        <v>64072581.399999999</v>
      </c>
      <c r="H27" s="158"/>
      <c r="I27" s="158"/>
      <c r="J27" s="158"/>
      <c r="K27" s="158"/>
      <c r="L27" s="158"/>
      <c r="M27" s="158"/>
      <c r="N27" s="158"/>
      <c r="O27" s="158">
        <v>385924122.79999995</v>
      </c>
      <c r="P27" s="158">
        <v>574770.80928321311</v>
      </c>
      <c r="Q27" s="19"/>
      <c r="R27" s="1"/>
      <c r="S27" s="1"/>
    </row>
    <row r="28" spans="1:19" s="3" customFormat="1" ht="9">
      <c r="A28" s="1"/>
      <c r="B28" s="163" t="s">
        <v>10</v>
      </c>
      <c r="C28" s="154">
        <v>257451991.19999999</v>
      </c>
      <c r="D28" s="154">
        <v>230904622</v>
      </c>
      <c r="E28" s="154">
        <v>266468810.59999999</v>
      </c>
      <c r="F28" s="154">
        <v>272606220.39999998</v>
      </c>
      <c r="G28" s="154">
        <v>269155404.39999998</v>
      </c>
      <c r="H28" s="154"/>
      <c r="I28" s="154"/>
      <c r="J28" s="154"/>
      <c r="K28" s="154"/>
      <c r="L28" s="154"/>
      <c r="M28" s="154"/>
      <c r="N28" s="154"/>
      <c r="O28" s="154">
        <v>1296587048.5999999</v>
      </c>
      <c r="P28" s="154">
        <v>1928587.2573520136</v>
      </c>
      <c r="Q28" s="19"/>
      <c r="R28" s="1"/>
      <c r="S28" s="1"/>
    </row>
    <row r="29" spans="1:19" s="3" customFormat="1" ht="9">
      <c r="A29" s="1"/>
      <c r="B29" s="53" t="s">
        <v>0</v>
      </c>
      <c r="C29" s="53">
        <v>4339151389</v>
      </c>
      <c r="D29" s="53">
        <v>4131700701.2000008</v>
      </c>
      <c r="E29" s="53">
        <v>4477993073.000001</v>
      </c>
      <c r="F29" s="53">
        <v>4540001828.3999996</v>
      </c>
      <c r="G29" s="53">
        <v>4888511180.3999996</v>
      </c>
      <c r="H29" s="53"/>
      <c r="I29" s="53"/>
      <c r="J29" s="53"/>
      <c r="K29" s="53"/>
      <c r="L29" s="53"/>
      <c r="M29" s="53"/>
      <c r="N29" s="53"/>
      <c r="O29" s="53">
        <v>22377358171.999996</v>
      </c>
      <c r="P29" s="53">
        <v>33277896.66964009</v>
      </c>
      <c r="Q29" s="19"/>
      <c r="R29" s="1"/>
      <c r="S29" s="1"/>
    </row>
    <row r="30" spans="1:19" s="3" customFormat="1" ht="18" customHeight="1">
      <c r="A30" s="1"/>
      <c r="B30" s="53" t="s">
        <v>5</v>
      </c>
      <c r="C30" s="53">
        <v>6408813.6782559892</v>
      </c>
      <c r="D30" s="53">
        <v>6295445.2250495218</v>
      </c>
      <c r="E30" s="53">
        <v>6706795.2806733781</v>
      </c>
      <c r="F30" s="53">
        <v>6802519.9706323044</v>
      </c>
      <c r="G30" s="53">
        <v>7064322.5150289014</v>
      </c>
      <c r="H30" s="53"/>
      <c r="I30" s="53"/>
      <c r="J30" s="53"/>
      <c r="K30" s="53"/>
      <c r="L30" s="53"/>
      <c r="M30" s="53"/>
      <c r="N30" s="53"/>
      <c r="O30" s="53">
        <v>33277896.669640094</v>
      </c>
      <c r="P30" s="53"/>
      <c r="Q30" s="19"/>
      <c r="R30" s="1"/>
      <c r="S30" s="1"/>
    </row>
    <row r="31" spans="1:19" s="1" customFormat="1" ht="18" customHeight="1">
      <c r="B31" s="53" t="s">
        <v>15</v>
      </c>
      <c r="C31" s="134">
        <v>677.06</v>
      </c>
      <c r="D31" s="134">
        <v>656.3</v>
      </c>
      <c r="E31" s="134">
        <v>667.68</v>
      </c>
      <c r="F31" s="134">
        <v>667.4</v>
      </c>
      <c r="G31" s="134">
        <v>692</v>
      </c>
      <c r="H31" s="134"/>
      <c r="I31" s="134"/>
      <c r="J31" s="134"/>
      <c r="K31" s="134"/>
      <c r="L31" s="134"/>
      <c r="M31" s="134"/>
      <c r="N31" s="134"/>
      <c r="O31" s="53"/>
      <c r="P31" s="53"/>
      <c r="Q31" s="20"/>
    </row>
    <row r="32" spans="1:19" s="1" customFormat="1" ht="16.5" customHeight="1">
      <c r="B32" s="5"/>
      <c r="C32" s="6"/>
      <c r="D32" s="6"/>
      <c r="E32" s="6"/>
      <c r="F32" s="6"/>
      <c r="G32" s="6"/>
      <c r="H32" s="6"/>
      <c r="I32" s="6"/>
      <c r="J32" s="6"/>
      <c r="K32" s="6"/>
      <c r="L32" s="6"/>
      <c r="M32" s="6"/>
      <c r="N32" s="6"/>
      <c r="O32" s="7"/>
      <c r="P32" s="6"/>
      <c r="Q32" s="21"/>
    </row>
    <row r="33" spans="1:19" s="1" customFormat="1" ht="14">
      <c r="B33" s="290" t="s">
        <v>28</v>
      </c>
      <c r="C33" s="323"/>
      <c r="D33" s="323"/>
      <c r="E33" s="323"/>
      <c r="F33" s="323"/>
      <c r="G33" s="323"/>
      <c r="H33" s="323"/>
      <c r="I33" s="323"/>
      <c r="J33" s="323"/>
      <c r="K33" s="323"/>
      <c r="L33" s="323"/>
      <c r="M33" s="323"/>
      <c r="N33" s="323"/>
      <c r="O33" s="323"/>
      <c r="P33" s="324"/>
      <c r="Q33" s="6"/>
    </row>
    <row r="34" spans="1:19" s="1" customFormat="1" ht="10">
      <c r="B34" s="110" t="s">
        <v>6</v>
      </c>
      <c r="C34" s="30" t="s">
        <v>19</v>
      </c>
      <c r="D34" s="30" t="s">
        <v>20</v>
      </c>
      <c r="E34" s="30" t="s">
        <v>21</v>
      </c>
      <c r="F34" s="30" t="s">
        <v>22</v>
      </c>
      <c r="G34" s="30" t="s">
        <v>23</v>
      </c>
      <c r="H34" s="30" t="s">
        <v>24</v>
      </c>
      <c r="I34" s="30" t="s">
        <v>25</v>
      </c>
      <c r="J34" s="30" t="s">
        <v>26</v>
      </c>
      <c r="K34" s="30" t="s">
        <v>27</v>
      </c>
      <c r="L34" s="28" t="s">
        <v>46</v>
      </c>
      <c r="M34" s="28" t="s">
        <v>47</v>
      </c>
      <c r="N34" s="28" t="s">
        <v>48</v>
      </c>
      <c r="O34" s="30" t="s">
        <v>16</v>
      </c>
      <c r="P34" s="111" t="s">
        <v>17</v>
      </c>
      <c r="Q34" s="20"/>
    </row>
    <row r="35" spans="1:19" s="1" customFormat="1" ht="22.5" customHeight="1">
      <c r="B35" s="317" t="s">
        <v>171</v>
      </c>
      <c r="C35" s="318"/>
      <c r="D35" s="318"/>
      <c r="E35" s="318"/>
      <c r="F35" s="318"/>
      <c r="G35" s="318"/>
      <c r="H35" s="318"/>
      <c r="I35" s="318"/>
      <c r="J35" s="318"/>
      <c r="K35" s="318"/>
      <c r="L35" s="318"/>
      <c r="M35" s="318"/>
      <c r="N35" s="318"/>
      <c r="O35" s="318"/>
      <c r="P35" s="319"/>
      <c r="Q35" s="20"/>
    </row>
    <row r="36" spans="1:19" s="1" customFormat="1" ht="9">
      <c r="B36" s="161" t="s">
        <v>185</v>
      </c>
      <c r="C36" s="158">
        <v>81194244.74789916</v>
      </c>
      <c r="D36" s="158">
        <v>79528860.10084033</v>
      </c>
      <c r="E36" s="158">
        <v>77703701.899159655</v>
      </c>
      <c r="F36" s="158">
        <v>81318105.109243691</v>
      </c>
      <c r="G36" s="158">
        <v>95831162.50420168</v>
      </c>
      <c r="H36" s="158"/>
      <c r="I36" s="158"/>
      <c r="J36" s="158"/>
      <c r="K36" s="158"/>
      <c r="L36" s="158"/>
      <c r="M36" s="158"/>
      <c r="N36" s="158"/>
      <c r="O36" s="158">
        <v>415576074.36134458</v>
      </c>
      <c r="P36" s="158">
        <v>617805.51472014212</v>
      </c>
      <c r="Q36" s="20"/>
    </row>
    <row r="37" spans="1:19" s="1" customFormat="1" ht="9">
      <c r="B37" s="160" t="s">
        <v>125</v>
      </c>
      <c r="C37" s="154">
        <v>138250851.65546218</v>
      </c>
      <c r="D37" s="154">
        <v>146703887.47058824</v>
      </c>
      <c r="E37" s="154">
        <v>169640447.01680672</v>
      </c>
      <c r="F37" s="154">
        <v>163068672.89075628</v>
      </c>
      <c r="G37" s="154">
        <v>161164946.17647058</v>
      </c>
      <c r="H37" s="154"/>
      <c r="I37" s="154"/>
      <c r="J37" s="154"/>
      <c r="K37" s="154"/>
      <c r="L37" s="154"/>
      <c r="M37" s="154"/>
      <c r="N37" s="154"/>
      <c r="O37" s="154">
        <v>778828805.21008396</v>
      </c>
      <c r="P37" s="154">
        <v>1159030.6999873815</v>
      </c>
      <c r="Q37" s="20"/>
    </row>
    <row r="38" spans="1:19" s="1" customFormat="1" ht="9">
      <c r="B38" s="161" t="s">
        <v>1</v>
      </c>
      <c r="C38" s="158">
        <v>319663400.10084033</v>
      </c>
      <c r="D38" s="158">
        <v>274709505.9579832</v>
      </c>
      <c r="E38" s="158">
        <v>339018274.43697476</v>
      </c>
      <c r="F38" s="158">
        <v>327756522.58823526</v>
      </c>
      <c r="G38" s="158">
        <v>358945210.1932773</v>
      </c>
      <c r="H38" s="158"/>
      <c r="I38" s="158"/>
      <c r="J38" s="158"/>
      <c r="K38" s="158"/>
      <c r="L38" s="158"/>
      <c r="M38" s="158"/>
      <c r="N38" s="158"/>
      <c r="O38" s="158">
        <v>1620092913.2773108</v>
      </c>
      <c r="P38" s="158">
        <v>2408264.7472161097</v>
      </c>
      <c r="Q38" s="20"/>
    </row>
    <row r="39" spans="1:19" s="3" customFormat="1" ht="9">
      <c r="A39" s="1"/>
      <c r="B39" s="162" t="s">
        <v>49</v>
      </c>
      <c r="C39" s="154">
        <v>147002376.03361344</v>
      </c>
      <c r="D39" s="154">
        <v>133314004.37815125</v>
      </c>
      <c r="E39" s="154">
        <v>151399205.47058824</v>
      </c>
      <c r="F39" s="154">
        <v>155526616.02521008</v>
      </c>
      <c r="G39" s="154">
        <v>173686292.80672267</v>
      </c>
      <c r="H39" s="154"/>
      <c r="I39" s="154"/>
      <c r="J39" s="154"/>
      <c r="K39" s="154"/>
      <c r="L39" s="154"/>
      <c r="M39" s="154"/>
      <c r="N39" s="154"/>
      <c r="O39" s="154">
        <v>760928494.71428561</v>
      </c>
      <c r="P39" s="154">
        <v>1131027.8383656014</v>
      </c>
      <c r="Q39" s="19"/>
      <c r="R39" s="1"/>
      <c r="S39" s="1"/>
    </row>
    <row r="40" spans="1:19" s="3" customFormat="1" ht="9">
      <c r="A40" s="1"/>
      <c r="B40" s="161" t="s">
        <v>152</v>
      </c>
      <c r="C40" s="158">
        <v>57420240.882352933</v>
      </c>
      <c r="D40" s="158">
        <v>48132084.176470585</v>
      </c>
      <c r="E40" s="158">
        <v>67994748.521008402</v>
      </c>
      <c r="F40" s="158">
        <v>66677410.184873946</v>
      </c>
      <c r="G40" s="158">
        <v>68428182.268907562</v>
      </c>
      <c r="H40" s="158"/>
      <c r="I40" s="158"/>
      <c r="J40" s="158"/>
      <c r="K40" s="158"/>
      <c r="L40" s="158"/>
      <c r="M40" s="158"/>
      <c r="N40" s="158"/>
      <c r="O40" s="158">
        <v>308652666.03361344</v>
      </c>
      <c r="P40" s="158">
        <v>458774.94696814503</v>
      </c>
      <c r="Q40" s="19"/>
      <c r="R40" s="1"/>
      <c r="S40" s="1"/>
    </row>
    <row r="41" spans="1:19" s="3" customFormat="1" ht="9">
      <c r="A41" s="1"/>
      <c r="B41" s="160" t="s">
        <v>18</v>
      </c>
      <c r="C41" s="154">
        <v>142245752.85714284</v>
      </c>
      <c r="D41" s="154">
        <v>149226046.14285713</v>
      </c>
      <c r="E41" s="154">
        <v>128308653.15966386</v>
      </c>
      <c r="F41" s="154">
        <v>116489652.38655461</v>
      </c>
      <c r="G41" s="154">
        <v>113192977.07563025</v>
      </c>
      <c r="H41" s="154"/>
      <c r="I41" s="154"/>
      <c r="J41" s="154"/>
      <c r="K41" s="154"/>
      <c r="L41" s="154"/>
      <c r="M41" s="154"/>
      <c r="N41" s="154"/>
      <c r="O41" s="154">
        <v>649463081.6218487</v>
      </c>
      <c r="P41" s="154">
        <v>967755.0497951596</v>
      </c>
      <c r="Q41" s="19"/>
      <c r="R41" s="1"/>
      <c r="S41" s="1"/>
    </row>
    <row r="42" spans="1:19" s="3" customFormat="1" ht="9">
      <c r="A42" s="1"/>
      <c r="B42" s="161" t="s">
        <v>76</v>
      </c>
      <c r="C42" s="158">
        <v>469919599.10084033</v>
      </c>
      <c r="D42" s="158">
        <v>457312861.68067223</v>
      </c>
      <c r="E42" s="158">
        <v>446553551.73949575</v>
      </c>
      <c r="F42" s="158">
        <v>550673221.87394953</v>
      </c>
      <c r="G42" s="158">
        <v>653492183.7815125</v>
      </c>
      <c r="H42" s="158"/>
      <c r="I42" s="158"/>
      <c r="J42" s="158"/>
      <c r="K42" s="158"/>
      <c r="L42" s="158"/>
      <c r="M42" s="158"/>
      <c r="N42" s="158"/>
      <c r="O42" s="158">
        <v>2577951418.1764703</v>
      </c>
      <c r="P42" s="158">
        <v>3829132.4405103605</v>
      </c>
      <c r="Q42" s="19"/>
      <c r="R42" s="1"/>
      <c r="S42" s="1"/>
    </row>
    <row r="43" spans="1:19" s="3" customFormat="1" ht="9">
      <c r="A43" s="1"/>
      <c r="B43" s="160" t="s">
        <v>126</v>
      </c>
      <c r="C43" s="154">
        <v>1109861228.605042</v>
      </c>
      <c r="D43" s="154">
        <v>1068896152.4705882</v>
      </c>
      <c r="E43" s="154">
        <v>1105031006.6134453</v>
      </c>
      <c r="F43" s="154">
        <v>1093498868.3193276</v>
      </c>
      <c r="G43" s="154">
        <v>1244269872</v>
      </c>
      <c r="H43" s="154"/>
      <c r="I43" s="154"/>
      <c r="J43" s="154"/>
      <c r="K43" s="154"/>
      <c r="L43" s="154"/>
      <c r="M43" s="154"/>
      <c r="N43" s="154"/>
      <c r="O43" s="154">
        <v>5621557128.0084028</v>
      </c>
      <c r="P43" s="154">
        <v>8359460.9238455072</v>
      </c>
      <c r="Q43" s="19"/>
      <c r="R43" s="1"/>
      <c r="S43" s="1"/>
    </row>
    <row r="44" spans="1:19" s="3" customFormat="1" ht="9">
      <c r="A44" s="1"/>
      <c r="B44" s="161" t="s">
        <v>2</v>
      </c>
      <c r="C44" s="158">
        <v>85456618.689075619</v>
      </c>
      <c r="D44" s="158">
        <v>74735659.84873949</v>
      </c>
      <c r="E44" s="158">
        <v>81681404.268907562</v>
      </c>
      <c r="F44" s="158">
        <v>77045664.361344531</v>
      </c>
      <c r="G44" s="158">
        <v>94536492.285714284</v>
      </c>
      <c r="H44" s="158"/>
      <c r="I44" s="158"/>
      <c r="J44" s="158"/>
      <c r="K44" s="158"/>
      <c r="L44" s="158"/>
      <c r="M44" s="158"/>
      <c r="N44" s="158"/>
      <c r="O44" s="158">
        <v>413455839.45378143</v>
      </c>
      <c r="P44" s="158">
        <v>614482.5304559205</v>
      </c>
      <c r="Q44" s="19"/>
      <c r="R44" s="1"/>
      <c r="S44" s="1"/>
    </row>
    <row r="45" spans="1:19" s="3" customFormat="1" ht="9">
      <c r="A45" s="1"/>
      <c r="B45" s="163" t="s">
        <v>3</v>
      </c>
      <c r="C45" s="154">
        <v>148003349.5210084</v>
      </c>
      <c r="D45" s="154">
        <v>151214879.12605041</v>
      </c>
      <c r="E45" s="154">
        <v>165794657.65546218</v>
      </c>
      <c r="F45" s="154">
        <v>151118426.02521008</v>
      </c>
      <c r="G45" s="154">
        <v>168721022.32773107</v>
      </c>
      <c r="H45" s="154"/>
      <c r="I45" s="154"/>
      <c r="J45" s="154"/>
      <c r="K45" s="154"/>
      <c r="L45" s="154"/>
      <c r="M45" s="154"/>
      <c r="N45" s="154"/>
      <c r="O45" s="154">
        <v>784852334.65546227</v>
      </c>
      <c r="P45" s="154">
        <v>1167561.8360770671</v>
      </c>
      <c r="Q45" s="19"/>
      <c r="R45" s="1"/>
      <c r="S45" s="1"/>
    </row>
    <row r="46" spans="1:19" s="3" customFormat="1" ht="9">
      <c r="A46" s="1"/>
      <c r="B46" s="164" t="s">
        <v>127</v>
      </c>
      <c r="C46" s="158">
        <v>521320440.72268903</v>
      </c>
      <c r="D46" s="158">
        <v>481526404.36134452</v>
      </c>
      <c r="E46" s="158">
        <v>534845179.10924363</v>
      </c>
      <c r="F46" s="158">
        <v>548217777.94957983</v>
      </c>
      <c r="G46" s="158">
        <v>556597323.36134446</v>
      </c>
      <c r="H46" s="158"/>
      <c r="I46" s="158"/>
      <c r="J46" s="158"/>
      <c r="K46" s="158"/>
      <c r="L46" s="158"/>
      <c r="M46" s="158"/>
      <c r="N46" s="158"/>
      <c r="O46" s="158">
        <v>2642507125.5042014</v>
      </c>
      <c r="P46" s="158">
        <v>3930480.0100970552</v>
      </c>
      <c r="Q46" s="19"/>
      <c r="R46" s="1"/>
      <c r="S46" s="1"/>
    </row>
    <row r="47" spans="1:19" s="3" customFormat="1" ht="9">
      <c r="A47" s="1"/>
      <c r="B47" s="163" t="s">
        <v>7</v>
      </c>
      <c r="C47" s="154">
        <v>71762940.285714284</v>
      </c>
      <c r="D47" s="154">
        <v>63390813.815126047</v>
      </c>
      <c r="E47" s="154">
        <v>67890231.436974779</v>
      </c>
      <c r="F47" s="154">
        <v>72569606.840336129</v>
      </c>
      <c r="G47" s="154">
        <v>63341953.47899159</v>
      </c>
      <c r="H47" s="154"/>
      <c r="I47" s="154"/>
      <c r="J47" s="154"/>
      <c r="K47" s="154"/>
      <c r="L47" s="154"/>
      <c r="M47" s="154"/>
      <c r="N47" s="154"/>
      <c r="O47" s="154">
        <v>338955545.85714281</v>
      </c>
      <c r="P47" s="154">
        <v>504530.37112160382</v>
      </c>
      <c r="Q47" s="19"/>
      <c r="R47" s="1"/>
      <c r="S47" s="1"/>
    </row>
    <row r="48" spans="1:19" s="3" customFormat="1" ht="9">
      <c r="A48" s="1"/>
      <c r="B48" s="164" t="s">
        <v>8</v>
      </c>
      <c r="C48" s="158">
        <v>262765886.89915964</v>
      </c>
      <c r="D48" s="158">
        <v>264391940.10924369</v>
      </c>
      <c r="E48" s="158">
        <v>343156434.68067223</v>
      </c>
      <c r="F48" s="158">
        <v>321841537.10924369</v>
      </c>
      <c r="G48" s="158">
        <v>324230518.87394953</v>
      </c>
      <c r="H48" s="158"/>
      <c r="I48" s="158"/>
      <c r="J48" s="158"/>
      <c r="K48" s="158"/>
      <c r="L48" s="158"/>
      <c r="M48" s="158"/>
      <c r="N48" s="158"/>
      <c r="O48" s="158">
        <v>1516386317.6722686</v>
      </c>
      <c r="P48" s="158">
        <v>2255677.1451696008</v>
      </c>
      <c r="Q48" s="19"/>
      <c r="R48" s="1"/>
      <c r="S48" s="1"/>
    </row>
    <row r="49" spans="1:19" s="3" customFormat="1" ht="9">
      <c r="A49" s="1"/>
      <c r="B49" s="163" t="s">
        <v>9</v>
      </c>
      <c r="C49" s="154">
        <v>189224204.61344537</v>
      </c>
      <c r="D49" s="154">
        <v>181172187.907563</v>
      </c>
      <c r="E49" s="154">
        <v>196631379.0420168</v>
      </c>
      <c r="F49" s="154">
        <v>183125751.62184873</v>
      </c>
      <c r="G49" s="154">
        <v>199600780.78991595</v>
      </c>
      <c r="H49" s="154"/>
      <c r="I49" s="154"/>
      <c r="J49" s="154"/>
      <c r="K49" s="154"/>
      <c r="L49" s="154"/>
      <c r="M49" s="154"/>
      <c r="N49" s="154"/>
      <c r="O49" s="154">
        <v>949754303.97478986</v>
      </c>
      <c r="P49" s="154">
        <v>1412856.7647740189</v>
      </c>
      <c r="Q49" s="19"/>
      <c r="R49" s="1"/>
      <c r="S49" s="1"/>
    </row>
    <row r="50" spans="1:19" s="3" customFormat="1" ht="9">
      <c r="A50" s="1"/>
      <c r="B50" s="165" t="s">
        <v>128</v>
      </c>
      <c r="C50" s="158">
        <v>129868325.47899158</v>
      </c>
      <c r="D50" s="158">
        <v>126775539.32773109</v>
      </c>
      <c r="E50" s="158">
        <v>136974766.47058824</v>
      </c>
      <c r="F50" s="158">
        <v>134182580.75630251</v>
      </c>
      <c r="G50" s="158">
        <v>125899269.38655461</v>
      </c>
      <c r="H50" s="158"/>
      <c r="I50" s="158"/>
      <c r="J50" s="158"/>
      <c r="K50" s="158"/>
      <c r="L50" s="158"/>
      <c r="M50" s="158"/>
      <c r="N50" s="158"/>
      <c r="O50" s="158">
        <v>653700481.42016804</v>
      </c>
      <c r="P50" s="158">
        <v>973117.58847908082</v>
      </c>
      <c r="Q50" s="19"/>
      <c r="R50" s="1"/>
      <c r="S50" s="1"/>
    </row>
    <row r="51" spans="1:19" s="3" customFormat="1" ht="9">
      <c r="A51" s="1"/>
      <c r="B51" s="163" t="s">
        <v>90</v>
      </c>
      <c r="C51" s="154">
        <v>59751413.151260503</v>
      </c>
      <c r="D51" s="154">
        <v>66347395.35294117</v>
      </c>
      <c r="E51" s="154">
        <v>56832309.193277307</v>
      </c>
      <c r="F51" s="154">
        <v>52776989.109243691</v>
      </c>
      <c r="G51" s="154">
        <v>63086108.420168065</v>
      </c>
      <c r="H51" s="154"/>
      <c r="I51" s="154"/>
      <c r="J51" s="154"/>
      <c r="K51" s="154"/>
      <c r="L51" s="154"/>
      <c r="M51" s="154"/>
      <c r="N51" s="154"/>
      <c r="O51" s="154">
        <v>298794215.22689074</v>
      </c>
      <c r="P51" s="154">
        <v>444706.84948671254</v>
      </c>
      <c r="Q51" s="19"/>
      <c r="R51" s="1"/>
      <c r="S51" s="1"/>
    </row>
    <row r="52" spans="1:19" s="3" customFormat="1" ht="9">
      <c r="A52" s="1"/>
      <c r="B52" s="165" t="s">
        <v>88</v>
      </c>
      <c r="C52" s="158">
        <v>78620198.35294117</v>
      </c>
      <c r="D52" s="158">
        <v>65664237.420168065</v>
      </c>
      <c r="E52" s="158">
        <v>73926377.042016804</v>
      </c>
      <c r="F52" s="158">
        <v>87548151.302521005</v>
      </c>
      <c r="G52" s="158">
        <v>60868952.277310923</v>
      </c>
      <c r="H52" s="158"/>
      <c r="I52" s="158"/>
      <c r="J52" s="158"/>
      <c r="K52" s="158"/>
      <c r="L52" s="158"/>
      <c r="M52" s="158"/>
      <c r="N52" s="158"/>
      <c r="O52" s="158">
        <v>366627916.39495796</v>
      </c>
      <c r="P52" s="158">
        <v>546032.26842414821</v>
      </c>
      <c r="Q52" s="19"/>
      <c r="R52" s="1"/>
      <c r="S52" s="1"/>
    </row>
    <row r="53" spans="1:19" s="3" customFormat="1" ht="9">
      <c r="A53" s="1"/>
      <c r="B53" s="163" t="s">
        <v>10</v>
      </c>
      <c r="C53" s="154">
        <v>259363087.64705881</v>
      </c>
      <c r="D53" s="154">
        <v>232618654.11764705</v>
      </c>
      <c r="E53" s="154">
        <v>268446839.9579832</v>
      </c>
      <c r="F53" s="154">
        <v>276093719.98319328</v>
      </c>
      <c r="G53" s="154">
        <v>272598757.15966386</v>
      </c>
      <c r="H53" s="154"/>
      <c r="I53" s="154"/>
      <c r="J53" s="154"/>
      <c r="K53" s="154"/>
      <c r="L53" s="154"/>
      <c r="M53" s="154"/>
      <c r="N53" s="154"/>
      <c r="O53" s="154">
        <v>1309121058.8655462</v>
      </c>
      <c r="P53" s="154">
        <v>1947185.5421431537</v>
      </c>
      <c r="Q53" s="19"/>
      <c r="R53" s="1"/>
      <c r="S53" s="1"/>
    </row>
    <row r="54" spans="1:19" s="3" customFormat="1" ht="9">
      <c r="A54" s="1"/>
      <c r="B54" s="53" t="s">
        <v>0</v>
      </c>
      <c r="C54" s="53">
        <v>4271694159.3445373</v>
      </c>
      <c r="D54" s="53">
        <v>4065661113.7647057</v>
      </c>
      <c r="E54" s="53">
        <v>4411829167.7142859</v>
      </c>
      <c r="F54" s="53">
        <v>4459529274.4369745</v>
      </c>
      <c r="G54" s="53">
        <v>4798492005.168067</v>
      </c>
      <c r="H54" s="53"/>
      <c r="I54" s="53"/>
      <c r="J54" s="53"/>
      <c r="K54" s="53"/>
      <c r="L54" s="53"/>
      <c r="M54" s="53"/>
      <c r="N54" s="53"/>
      <c r="O54" s="53">
        <v>22007205720.428574</v>
      </c>
      <c r="P54" s="53">
        <v>32727883.067636769</v>
      </c>
      <c r="Q54" s="19"/>
      <c r="R54" s="1"/>
      <c r="S54" s="1"/>
    </row>
    <row r="55" spans="1:19" s="3" customFormat="1" ht="9">
      <c r="A55" s="1"/>
      <c r="B55" s="53" t="s">
        <v>5</v>
      </c>
      <c r="C55" s="53">
        <v>6309181.1055808021</v>
      </c>
      <c r="D55" s="53">
        <v>6194821.1393641718</v>
      </c>
      <c r="E55" s="53">
        <v>6607700.0474992301</v>
      </c>
      <c r="F55" s="53">
        <v>6681943.7735046074</v>
      </c>
      <c r="G55" s="53">
        <v>6934237.0016879579</v>
      </c>
      <c r="H55" s="53"/>
      <c r="I55" s="53"/>
      <c r="J55" s="53"/>
      <c r="K55" s="53"/>
      <c r="L55" s="53"/>
      <c r="M55" s="53"/>
      <c r="N55" s="53"/>
      <c r="O55" s="53">
        <v>32727883.067636773</v>
      </c>
      <c r="P55" s="53"/>
      <c r="Q55" s="19"/>
      <c r="R55" s="1"/>
      <c r="S55" s="1"/>
    </row>
    <row r="56" spans="1:19" s="1" customFormat="1" ht="18" customHeight="1">
      <c r="B56" s="53" t="s">
        <v>15</v>
      </c>
      <c r="C56" s="134">
        <v>677.06</v>
      </c>
      <c r="D56" s="134">
        <v>656.3</v>
      </c>
      <c r="E56" s="134">
        <v>667.68</v>
      </c>
      <c r="F56" s="134">
        <v>667.4</v>
      </c>
      <c r="G56" s="134">
        <v>692</v>
      </c>
      <c r="H56" s="134"/>
      <c r="I56" s="134"/>
      <c r="J56" s="134"/>
      <c r="K56" s="134"/>
      <c r="L56" s="134"/>
      <c r="M56" s="134"/>
      <c r="N56" s="134"/>
      <c r="O56" s="53"/>
      <c r="P56" s="53"/>
      <c r="Q56" s="20"/>
    </row>
    <row r="57" spans="1:19" s="1" customFormat="1" ht="30" customHeight="1">
      <c r="B57" s="301" t="s">
        <v>174</v>
      </c>
      <c r="C57" s="301"/>
      <c r="D57" s="301"/>
      <c r="E57" s="301"/>
      <c r="F57" s="301"/>
      <c r="G57" s="301"/>
      <c r="H57" s="301"/>
      <c r="I57" s="301"/>
      <c r="J57" s="301"/>
      <c r="K57" s="301"/>
      <c r="L57" s="301"/>
      <c r="M57" s="301"/>
      <c r="N57" s="301"/>
      <c r="O57" s="301"/>
      <c r="P57" s="301"/>
      <c r="Q57" s="20"/>
    </row>
    <row r="58" spans="1:19" s="1" customFormat="1" ht="18" customHeight="1">
      <c r="Q58" s="21"/>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94"/>
  <sheetViews>
    <sheetView showGridLines="0" topLeftCell="A64" zoomScaleNormal="100" workbookViewId="0">
      <selection activeCell="I31" sqref="I31:O37"/>
    </sheetView>
  </sheetViews>
  <sheetFormatPr baseColWidth="10" defaultColWidth="11.453125" defaultRowHeight="14"/>
  <cols>
    <col min="1" max="1" width="4.1796875" style="14" customWidth="1"/>
    <col min="2" max="3" width="20.81640625" style="14" customWidth="1"/>
    <col min="4" max="5" width="10.453125" style="14" bestFit="1" customWidth="1"/>
    <col min="6" max="7" width="11" style="14" bestFit="1" customWidth="1"/>
    <col min="8" max="8" width="13.26953125" style="14" customWidth="1"/>
    <col min="9" max="9" width="11" style="14" bestFit="1" customWidth="1"/>
    <col min="10" max="10" width="10.7265625" style="14" bestFit="1" customWidth="1"/>
    <col min="11" max="11" width="11.7265625" style="14" customWidth="1"/>
    <col min="12" max="12" width="11" style="14" bestFit="1" customWidth="1"/>
    <col min="13" max="13" width="10.7265625" style="14" customWidth="1"/>
    <col min="14" max="14" width="11.7265625" style="14" customWidth="1"/>
    <col min="15" max="15" width="11.453125" style="14" bestFit="1" customWidth="1"/>
    <col min="16" max="16" width="11.1796875" style="14" bestFit="1" customWidth="1"/>
    <col min="17" max="17" width="11.453125" style="14" bestFit="1" customWidth="1"/>
    <col min="18" max="18" width="1" style="14" customWidth="1"/>
    <col min="19" max="16384" width="11.453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0" t="s">
        <v>29</v>
      </c>
      <c r="C8" s="291"/>
      <c r="D8" s="291"/>
      <c r="E8" s="291"/>
      <c r="F8" s="291"/>
      <c r="G8" s="291"/>
      <c r="H8" s="291"/>
      <c r="I8" s="291"/>
      <c r="J8" s="291"/>
      <c r="K8" s="291"/>
      <c r="L8" s="291"/>
      <c r="M8" s="291"/>
      <c r="N8" s="291"/>
      <c r="O8" s="291"/>
      <c r="P8" s="292"/>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09" t="s">
        <v>171</v>
      </c>
      <c r="C10" s="310"/>
      <c r="D10" s="310"/>
      <c r="E10" s="310"/>
      <c r="F10" s="310"/>
      <c r="G10" s="310"/>
      <c r="H10" s="310"/>
      <c r="I10" s="310"/>
      <c r="J10" s="310"/>
      <c r="K10" s="310"/>
      <c r="L10" s="310"/>
      <c r="M10" s="310"/>
      <c r="N10" s="310"/>
      <c r="O10" s="310"/>
      <c r="P10" s="311"/>
      <c r="R10" s="38"/>
    </row>
    <row r="11" spans="1:18" s="34" customFormat="1" ht="9">
      <c r="B11" s="161" t="s">
        <v>185</v>
      </c>
      <c r="C11" s="156" t="s">
        <v>130</v>
      </c>
      <c r="D11" s="156">
        <v>21190</v>
      </c>
      <c r="E11" s="156">
        <v>19729</v>
      </c>
      <c r="F11" s="156">
        <v>18383</v>
      </c>
      <c r="G11" s="156">
        <v>17710</v>
      </c>
      <c r="H11" s="156">
        <v>18481</v>
      </c>
      <c r="I11" s="156"/>
      <c r="J11" s="156"/>
      <c r="K11" s="156"/>
      <c r="L11" s="156"/>
      <c r="M11" s="156"/>
      <c r="N11" s="156"/>
      <c r="O11" s="156"/>
      <c r="P11" s="156">
        <v>95493</v>
      </c>
      <c r="R11" s="38"/>
    </row>
    <row r="12" spans="1:18" s="199" customFormat="1" ht="9">
      <c r="B12" s="160" t="s">
        <v>125</v>
      </c>
      <c r="C12" s="154" t="s">
        <v>62</v>
      </c>
      <c r="D12" s="154">
        <v>15860</v>
      </c>
      <c r="E12" s="154">
        <v>13897</v>
      </c>
      <c r="F12" s="154">
        <v>17731</v>
      </c>
      <c r="G12" s="154">
        <v>17639</v>
      </c>
      <c r="H12" s="154">
        <v>19731</v>
      </c>
      <c r="I12" s="154"/>
      <c r="J12" s="154"/>
      <c r="K12" s="154"/>
      <c r="L12" s="154"/>
      <c r="M12" s="154"/>
      <c r="N12" s="154"/>
      <c r="O12" s="154"/>
      <c r="P12" s="154">
        <v>84858</v>
      </c>
      <c r="Q12" s="200"/>
      <c r="R12" s="200"/>
    </row>
    <row r="13" spans="1:18" s="201" customFormat="1" ht="9">
      <c r="A13" s="199"/>
      <c r="B13" s="161" t="s">
        <v>1</v>
      </c>
      <c r="C13" s="156" t="s">
        <v>63</v>
      </c>
      <c r="D13" s="156">
        <v>34847</v>
      </c>
      <c r="E13" s="156">
        <v>34267</v>
      </c>
      <c r="F13" s="156">
        <v>37585</v>
      </c>
      <c r="G13" s="156">
        <v>36880</v>
      </c>
      <c r="H13" s="156">
        <v>46153</v>
      </c>
      <c r="I13" s="156"/>
      <c r="J13" s="156"/>
      <c r="K13" s="156"/>
      <c r="L13" s="156"/>
      <c r="M13" s="156"/>
      <c r="N13" s="156"/>
      <c r="O13" s="156"/>
      <c r="P13" s="156">
        <v>189732</v>
      </c>
      <c r="Q13" s="200"/>
      <c r="R13" s="200"/>
    </row>
    <row r="14" spans="1:18" s="201" customFormat="1" ht="9">
      <c r="A14" s="199"/>
      <c r="B14" s="162" t="s">
        <v>49</v>
      </c>
      <c r="C14" s="154" t="s">
        <v>64</v>
      </c>
      <c r="D14" s="154">
        <v>17763</v>
      </c>
      <c r="E14" s="154">
        <v>17443</v>
      </c>
      <c r="F14" s="154">
        <v>20738</v>
      </c>
      <c r="G14" s="154">
        <v>19674</v>
      </c>
      <c r="H14" s="154">
        <v>21437</v>
      </c>
      <c r="I14" s="154"/>
      <c r="J14" s="154"/>
      <c r="K14" s="154"/>
      <c r="L14" s="154"/>
      <c r="M14" s="154"/>
      <c r="N14" s="154"/>
      <c r="O14" s="155"/>
      <c r="P14" s="155">
        <v>97055</v>
      </c>
      <c r="Q14" s="200"/>
      <c r="R14" s="200"/>
    </row>
    <row r="15" spans="1:18" s="201" customFormat="1" ht="9">
      <c r="A15" s="199"/>
      <c r="B15" s="161" t="s">
        <v>152</v>
      </c>
      <c r="C15" s="156" t="s">
        <v>153</v>
      </c>
      <c r="D15" s="156">
        <v>13897</v>
      </c>
      <c r="E15" s="156">
        <v>16230</v>
      </c>
      <c r="F15" s="156">
        <v>13894</v>
      </c>
      <c r="G15" s="156">
        <v>15031</v>
      </c>
      <c r="H15" s="156">
        <v>16572</v>
      </c>
      <c r="I15" s="156"/>
      <c r="J15" s="156"/>
      <c r="K15" s="156"/>
      <c r="L15" s="156"/>
      <c r="M15" s="156"/>
      <c r="N15" s="156"/>
      <c r="O15" s="156"/>
      <c r="P15" s="156">
        <v>75624</v>
      </c>
      <c r="Q15" s="200"/>
      <c r="R15" s="200"/>
    </row>
    <row r="16" spans="1:18" s="201" customFormat="1" ht="9">
      <c r="A16" s="199"/>
      <c r="B16" s="160" t="s">
        <v>18</v>
      </c>
      <c r="C16" s="154" t="s">
        <v>65</v>
      </c>
      <c r="D16" s="154">
        <v>22235</v>
      </c>
      <c r="E16" s="154">
        <v>25548</v>
      </c>
      <c r="F16" s="154">
        <v>20299</v>
      </c>
      <c r="G16" s="154">
        <v>18005</v>
      </c>
      <c r="H16" s="154">
        <v>16815</v>
      </c>
      <c r="I16" s="154"/>
      <c r="J16" s="154"/>
      <c r="K16" s="154"/>
      <c r="L16" s="154"/>
      <c r="M16" s="154"/>
      <c r="N16" s="154"/>
      <c r="O16" s="155"/>
      <c r="P16" s="155">
        <v>102902</v>
      </c>
      <c r="Q16" s="200"/>
      <c r="R16" s="200"/>
    </row>
    <row r="17" spans="1:18" s="201" customFormat="1" ht="9">
      <c r="A17" s="199"/>
      <c r="B17" s="161" t="s">
        <v>76</v>
      </c>
      <c r="C17" s="156" t="s">
        <v>66</v>
      </c>
      <c r="D17" s="156">
        <v>28673</v>
      </c>
      <c r="E17" s="156">
        <v>27177</v>
      </c>
      <c r="F17" s="156">
        <v>30997</v>
      </c>
      <c r="G17" s="156">
        <v>27265</v>
      </c>
      <c r="H17" s="156">
        <v>33501</v>
      </c>
      <c r="I17" s="156"/>
      <c r="J17" s="156"/>
      <c r="K17" s="156"/>
      <c r="L17" s="156"/>
      <c r="M17" s="156"/>
      <c r="N17" s="156"/>
      <c r="O17" s="156"/>
      <c r="P17" s="156">
        <v>147613</v>
      </c>
      <c r="Q17" s="200"/>
      <c r="R17" s="200"/>
    </row>
    <row r="18" spans="1:18" s="201" customFormat="1" ht="9">
      <c r="A18" s="199"/>
      <c r="B18" s="160" t="s">
        <v>126</v>
      </c>
      <c r="C18" s="154" t="s">
        <v>67</v>
      </c>
      <c r="D18" s="154">
        <v>67161</v>
      </c>
      <c r="E18" s="154">
        <v>65633</v>
      </c>
      <c r="F18" s="154">
        <v>72898</v>
      </c>
      <c r="G18" s="154">
        <v>71038</v>
      </c>
      <c r="H18" s="154">
        <v>81185</v>
      </c>
      <c r="I18" s="154"/>
      <c r="J18" s="154"/>
      <c r="K18" s="154"/>
      <c r="L18" s="154"/>
      <c r="M18" s="154"/>
      <c r="N18" s="154"/>
      <c r="O18" s="155"/>
      <c r="P18" s="155">
        <v>357915</v>
      </c>
      <c r="Q18" s="200"/>
      <c r="R18" s="200"/>
    </row>
    <row r="19" spans="1:18" s="201" customFormat="1" ht="9">
      <c r="A19" s="199"/>
      <c r="B19" s="161" t="s">
        <v>2</v>
      </c>
      <c r="C19" s="156" t="s">
        <v>68</v>
      </c>
      <c r="D19" s="156">
        <v>7410</v>
      </c>
      <c r="E19" s="156">
        <v>7876</v>
      </c>
      <c r="F19" s="156">
        <v>8080</v>
      </c>
      <c r="G19" s="156">
        <v>7508</v>
      </c>
      <c r="H19" s="156">
        <v>6663</v>
      </c>
      <c r="I19" s="156"/>
      <c r="J19" s="156"/>
      <c r="K19" s="156"/>
      <c r="L19" s="156"/>
      <c r="M19" s="156"/>
      <c r="N19" s="156"/>
      <c r="O19" s="156"/>
      <c r="P19" s="156">
        <v>37537</v>
      </c>
      <c r="Q19" s="200"/>
      <c r="R19" s="200"/>
    </row>
    <row r="20" spans="1:18" s="201" customFormat="1" ht="9">
      <c r="A20" s="199"/>
      <c r="B20" s="163" t="s">
        <v>3</v>
      </c>
      <c r="C20" s="157" t="s">
        <v>69</v>
      </c>
      <c r="D20" s="157">
        <v>16422</v>
      </c>
      <c r="E20" s="157">
        <v>15316</v>
      </c>
      <c r="F20" s="157">
        <v>17428</v>
      </c>
      <c r="G20" s="157">
        <v>17439</v>
      </c>
      <c r="H20" s="157">
        <v>18022</v>
      </c>
      <c r="I20" s="157"/>
      <c r="J20" s="157"/>
      <c r="K20" s="157"/>
      <c r="L20" s="157"/>
      <c r="M20" s="157"/>
      <c r="N20" s="157"/>
      <c r="O20" s="157"/>
      <c r="P20" s="157">
        <v>84627</v>
      </c>
      <c r="Q20" s="200"/>
      <c r="R20" s="200"/>
    </row>
    <row r="21" spans="1:18" s="201" customFormat="1" ht="9">
      <c r="A21" s="199"/>
      <c r="B21" s="164" t="s">
        <v>127</v>
      </c>
      <c r="C21" s="158" t="s">
        <v>70</v>
      </c>
      <c r="D21" s="158">
        <v>60557</v>
      </c>
      <c r="E21" s="158">
        <v>59724</v>
      </c>
      <c r="F21" s="158">
        <v>63805</v>
      </c>
      <c r="G21" s="158">
        <v>60922</v>
      </c>
      <c r="H21" s="158">
        <v>62871</v>
      </c>
      <c r="I21" s="158"/>
      <c r="J21" s="158"/>
      <c r="K21" s="158"/>
      <c r="L21" s="158"/>
      <c r="M21" s="158"/>
      <c r="N21" s="158"/>
      <c r="O21" s="159"/>
      <c r="P21" s="159">
        <v>307879</v>
      </c>
      <c r="Q21" s="200"/>
      <c r="R21" s="200"/>
    </row>
    <row r="22" spans="1:18" s="201" customFormat="1" ht="9">
      <c r="A22" s="199"/>
      <c r="B22" s="163" t="s">
        <v>7</v>
      </c>
      <c r="C22" s="157" t="s">
        <v>71</v>
      </c>
      <c r="D22" s="157">
        <v>10946</v>
      </c>
      <c r="E22" s="157">
        <v>11274</v>
      </c>
      <c r="F22" s="157">
        <v>11246</v>
      </c>
      <c r="G22" s="157">
        <v>10645</v>
      </c>
      <c r="H22" s="157">
        <v>11052</v>
      </c>
      <c r="I22" s="157"/>
      <c r="J22" s="157"/>
      <c r="K22" s="157"/>
      <c r="L22" s="157"/>
      <c r="M22" s="157"/>
      <c r="N22" s="157"/>
      <c r="O22" s="157"/>
      <c r="P22" s="157">
        <v>55163</v>
      </c>
      <c r="Q22" s="200"/>
      <c r="R22" s="200"/>
    </row>
    <row r="23" spans="1:18" s="201" customFormat="1" ht="9">
      <c r="A23" s="199"/>
      <c r="B23" s="164" t="s">
        <v>8</v>
      </c>
      <c r="C23" s="158" t="s">
        <v>72</v>
      </c>
      <c r="D23" s="158">
        <v>35277</v>
      </c>
      <c r="E23" s="158">
        <v>34318</v>
      </c>
      <c r="F23" s="158">
        <v>40304</v>
      </c>
      <c r="G23" s="158">
        <v>36203</v>
      </c>
      <c r="H23" s="158">
        <v>39020</v>
      </c>
      <c r="I23" s="158"/>
      <c r="J23" s="158"/>
      <c r="K23" s="158"/>
      <c r="L23" s="158"/>
      <c r="M23" s="158"/>
      <c r="N23" s="158"/>
      <c r="O23" s="159"/>
      <c r="P23" s="159">
        <v>185122</v>
      </c>
      <c r="Q23" s="200"/>
      <c r="R23" s="200"/>
    </row>
    <row r="24" spans="1:18" s="201" customFormat="1" ht="9">
      <c r="A24" s="199"/>
      <c r="B24" s="163" t="s">
        <v>9</v>
      </c>
      <c r="C24" s="157" t="s">
        <v>73</v>
      </c>
      <c r="D24" s="157">
        <v>23843</v>
      </c>
      <c r="E24" s="157">
        <v>28164</v>
      </c>
      <c r="F24" s="157">
        <v>25086</v>
      </c>
      <c r="G24" s="157">
        <v>23529</v>
      </c>
      <c r="H24" s="157">
        <v>23565</v>
      </c>
      <c r="I24" s="157"/>
      <c r="J24" s="157"/>
      <c r="K24" s="157"/>
      <c r="L24" s="157"/>
      <c r="M24" s="157"/>
      <c r="N24" s="157"/>
      <c r="O24" s="157"/>
      <c r="P24" s="157">
        <v>124187</v>
      </c>
      <c r="Q24" s="200"/>
      <c r="R24" s="200"/>
    </row>
    <row r="25" spans="1:18" s="201" customFormat="1" ht="9">
      <c r="A25" s="199"/>
      <c r="B25" s="165" t="s">
        <v>128</v>
      </c>
      <c r="C25" s="158" t="s">
        <v>74</v>
      </c>
      <c r="D25" s="158">
        <v>15160</v>
      </c>
      <c r="E25" s="158">
        <v>14447</v>
      </c>
      <c r="F25" s="158">
        <v>14257</v>
      </c>
      <c r="G25" s="158">
        <v>14746</v>
      </c>
      <c r="H25" s="158">
        <v>15849</v>
      </c>
      <c r="I25" s="158"/>
      <c r="J25" s="158"/>
      <c r="K25" s="158"/>
      <c r="L25" s="158"/>
      <c r="M25" s="158"/>
      <c r="N25" s="158"/>
      <c r="O25" s="159"/>
      <c r="P25" s="159">
        <v>74459</v>
      </c>
      <c r="Q25" s="200"/>
      <c r="R25" s="200"/>
    </row>
    <row r="26" spans="1:18" s="201" customFormat="1" ht="9">
      <c r="A26" s="199"/>
      <c r="B26" s="163" t="s">
        <v>90</v>
      </c>
      <c r="C26" s="157" t="s">
        <v>91</v>
      </c>
      <c r="D26" s="157">
        <v>7098</v>
      </c>
      <c r="E26" s="157">
        <v>7930</v>
      </c>
      <c r="F26" s="157">
        <v>6477</v>
      </c>
      <c r="G26" s="157">
        <v>6056</v>
      </c>
      <c r="H26" s="157">
        <v>6130</v>
      </c>
      <c r="I26" s="157"/>
      <c r="J26" s="157"/>
      <c r="K26" s="157"/>
      <c r="L26" s="157"/>
      <c r="M26" s="157"/>
      <c r="N26" s="157"/>
      <c r="O26" s="157"/>
      <c r="P26" s="157">
        <v>33691</v>
      </c>
      <c r="Q26" s="200"/>
      <c r="R26" s="200"/>
    </row>
    <row r="27" spans="1:18" s="201" customFormat="1" ht="9">
      <c r="A27" s="199"/>
      <c r="B27" s="165" t="s">
        <v>88</v>
      </c>
      <c r="C27" s="158" t="s">
        <v>89</v>
      </c>
      <c r="D27" s="158">
        <v>9664</v>
      </c>
      <c r="E27" s="158">
        <v>9129</v>
      </c>
      <c r="F27" s="158">
        <v>10333</v>
      </c>
      <c r="G27" s="158">
        <v>9602</v>
      </c>
      <c r="H27" s="158">
        <v>9413</v>
      </c>
      <c r="I27" s="158"/>
      <c r="J27" s="158"/>
      <c r="K27" s="158"/>
      <c r="L27" s="158"/>
      <c r="M27" s="158"/>
      <c r="N27" s="158"/>
      <c r="O27" s="159"/>
      <c r="P27" s="159">
        <v>48141</v>
      </c>
      <c r="Q27" s="200"/>
      <c r="R27" s="200"/>
    </row>
    <row r="28" spans="1:18" s="201" customFormat="1" ht="9">
      <c r="A28" s="199"/>
      <c r="B28" s="163" t="s">
        <v>10</v>
      </c>
      <c r="C28" s="157" t="s">
        <v>75</v>
      </c>
      <c r="D28" s="157">
        <v>35264</v>
      </c>
      <c r="E28" s="157">
        <v>30408</v>
      </c>
      <c r="F28" s="157">
        <v>36352</v>
      </c>
      <c r="G28" s="157">
        <v>32568</v>
      </c>
      <c r="H28" s="157">
        <v>36377</v>
      </c>
      <c r="I28" s="157"/>
      <c r="J28" s="157"/>
      <c r="K28" s="157"/>
      <c r="L28" s="157"/>
      <c r="M28" s="157"/>
      <c r="N28" s="157"/>
      <c r="O28" s="157"/>
      <c r="P28" s="157">
        <v>170969</v>
      </c>
      <c r="Q28" s="200"/>
      <c r="R28" s="200"/>
    </row>
    <row r="29" spans="1:18" s="205" customFormat="1" ht="9">
      <c r="A29" s="202"/>
      <c r="B29" s="203" t="s">
        <v>150</v>
      </c>
      <c r="C29" s="167"/>
      <c r="D29" s="167">
        <v>443267</v>
      </c>
      <c r="E29" s="167">
        <v>438510</v>
      </c>
      <c r="F29" s="167">
        <v>465893</v>
      </c>
      <c r="G29" s="167">
        <v>442460</v>
      </c>
      <c r="H29" s="167">
        <v>482837</v>
      </c>
      <c r="I29" s="167"/>
      <c r="J29" s="167"/>
      <c r="K29" s="167"/>
      <c r="L29" s="167"/>
      <c r="M29" s="167"/>
      <c r="N29" s="167"/>
      <c r="O29" s="167"/>
      <c r="P29" s="167">
        <v>2272967</v>
      </c>
      <c r="Q29" s="204"/>
      <c r="R29" s="204"/>
    </row>
    <row r="30" spans="1:18" s="35" customFormat="1">
      <c r="A30" s="34"/>
      <c r="B30" s="309" t="s">
        <v>147</v>
      </c>
      <c r="C30" s="310"/>
      <c r="D30" s="310"/>
      <c r="E30" s="310"/>
      <c r="F30" s="310"/>
      <c r="G30" s="310"/>
      <c r="H30" s="310"/>
      <c r="I30" s="310"/>
      <c r="J30" s="310"/>
      <c r="K30" s="310"/>
      <c r="L30" s="310"/>
      <c r="M30" s="310"/>
      <c r="N30" s="310"/>
      <c r="O30" s="310"/>
      <c r="P30" s="311"/>
      <c r="Q30" s="38"/>
      <c r="R30" s="38"/>
    </row>
    <row r="31" spans="1:18" s="201" customFormat="1" ht="9">
      <c r="A31" s="199"/>
      <c r="B31" s="183" t="s">
        <v>129</v>
      </c>
      <c r="C31" s="191" t="s">
        <v>130</v>
      </c>
      <c r="D31" s="157">
        <v>5669</v>
      </c>
      <c r="E31" s="157">
        <v>6898</v>
      </c>
      <c r="F31" s="157">
        <v>9883</v>
      </c>
      <c r="G31" s="157">
        <v>8127</v>
      </c>
      <c r="H31" s="157">
        <v>8135</v>
      </c>
      <c r="I31" s="157"/>
      <c r="J31" s="157"/>
      <c r="K31" s="157"/>
      <c r="L31" s="157"/>
      <c r="M31" s="157"/>
      <c r="N31" s="157"/>
      <c r="O31" s="157"/>
      <c r="P31" s="157">
        <v>38712</v>
      </c>
      <c r="Q31" s="200"/>
      <c r="R31" s="200"/>
    </row>
    <row r="32" spans="1:18" s="201" customFormat="1" ht="9">
      <c r="A32" s="199"/>
      <c r="B32" s="186" t="s">
        <v>131</v>
      </c>
      <c r="C32" s="194" t="s">
        <v>132</v>
      </c>
      <c r="D32" s="158">
        <v>46281</v>
      </c>
      <c r="E32" s="158">
        <v>40510</v>
      </c>
      <c r="F32" s="158">
        <v>38754</v>
      </c>
      <c r="G32" s="158">
        <v>35196</v>
      </c>
      <c r="H32" s="158">
        <v>37585</v>
      </c>
      <c r="I32" s="158"/>
      <c r="J32" s="158"/>
      <c r="K32" s="158"/>
      <c r="L32" s="158"/>
      <c r="M32" s="158"/>
      <c r="N32" s="158"/>
      <c r="O32" s="158"/>
      <c r="P32" s="207">
        <v>198326</v>
      </c>
      <c r="Q32" s="200"/>
      <c r="R32" s="200"/>
    </row>
    <row r="33" spans="1:18" s="201" customFormat="1" ht="9">
      <c r="A33" s="199"/>
      <c r="B33" s="183" t="s">
        <v>133</v>
      </c>
      <c r="C33" s="191" t="s">
        <v>134</v>
      </c>
      <c r="D33" s="157">
        <v>32300</v>
      </c>
      <c r="E33" s="157">
        <v>39632</v>
      </c>
      <c r="F33" s="157">
        <v>25217</v>
      </c>
      <c r="G33" s="157">
        <v>24095</v>
      </c>
      <c r="H33" s="157">
        <v>23915</v>
      </c>
      <c r="I33" s="157"/>
      <c r="J33" s="157"/>
      <c r="K33" s="157"/>
      <c r="L33" s="157"/>
      <c r="M33" s="157"/>
      <c r="N33" s="157"/>
      <c r="O33" s="157"/>
      <c r="P33" s="206">
        <v>145159</v>
      </c>
      <c r="Q33" s="200"/>
      <c r="R33" s="200"/>
    </row>
    <row r="34" spans="1:18" s="201" customFormat="1" ht="9">
      <c r="A34" s="199"/>
      <c r="B34" s="186" t="s">
        <v>135</v>
      </c>
      <c r="C34" s="194" t="s">
        <v>136</v>
      </c>
      <c r="D34" s="158">
        <v>164836</v>
      </c>
      <c r="E34" s="158">
        <v>182881</v>
      </c>
      <c r="F34" s="158">
        <v>100987</v>
      </c>
      <c r="G34" s="158">
        <v>118101</v>
      </c>
      <c r="H34" s="158">
        <v>103220</v>
      </c>
      <c r="I34" s="158"/>
      <c r="J34" s="158"/>
      <c r="K34" s="158"/>
      <c r="L34" s="158"/>
      <c r="M34" s="158"/>
      <c r="N34" s="158"/>
      <c r="O34" s="158"/>
      <c r="P34" s="207">
        <v>670025</v>
      </c>
      <c r="Q34" s="200"/>
      <c r="R34" s="200"/>
    </row>
    <row r="35" spans="1:18" s="201" customFormat="1" ht="9">
      <c r="A35" s="199"/>
      <c r="B35" s="183" t="s">
        <v>137</v>
      </c>
      <c r="C35" s="197" t="s">
        <v>138</v>
      </c>
      <c r="D35" s="157">
        <v>30569</v>
      </c>
      <c r="E35" s="157">
        <v>49853</v>
      </c>
      <c r="F35" s="157">
        <v>14278</v>
      </c>
      <c r="G35" s="157">
        <v>10067</v>
      </c>
      <c r="H35" s="157">
        <v>9836</v>
      </c>
      <c r="I35" s="157"/>
      <c r="J35" s="157"/>
      <c r="K35" s="157"/>
      <c r="L35" s="157"/>
      <c r="M35" s="157"/>
      <c r="N35" s="157"/>
      <c r="O35" s="157"/>
      <c r="P35" s="206">
        <v>114603</v>
      </c>
      <c r="Q35" s="200"/>
      <c r="R35" s="200"/>
    </row>
    <row r="36" spans="1:18" s="201" customFormat="1" ht="9">
      <c r="A36" s="199"/>
      <c r="B36" s="186" t="s">
        <v>139</v>
      </c>
      <c r="C36" s="198" t="s">
        <v>140</v>
      </c>
      <c r="D36" s="158">
        <v>0</v>
      </c>
      <c r="E36" s="158">
        <v>0</v>
      </c>
      <c r="F36" s="158">
        <v>0</v>
      </c>
      <c r="G36" s="158">
        <v>0</v>
      </c>
      <c r="H36" s="158">
        <v>0</v>
      </c>
      <c r="I36" s="158"/>
      <c r="J36" s="158"/>
      <c r="K36" s="158"/>
      <c r="L36" s="158"/>
      <c r="M36" s="158"/>
      <c r="N36" s="158"/>
      <c r="O36" s="158"/>
      <c r="P36" s="207">
        <v>0</v>
      </c>
      <c r="Q36" s="200"/>
      <c r="R36" s="200"/>
    </row>
    <row r="37" spans="1:18" s="201" customFormat="1" ht="9">
      <c r="A37" s="199"/>
      <c r="B37" s="208" t="s">
        <v>141</v>
      </c>
      <c r="C37" s="191" t="s">
        <v>142</v>
      </c>
      <c r="D37" s="209">
        <v>5833</v>
      </c>
      <c r="E37" s="209">
        <v>5611</v>
      </c>
      <c r="F37" s="209">
        <v>6046</v>
      </c>
      <c r="G37" s="209">
        <v>5028</v>
      </c>
      <c r="H37" s="209">
        <v>5168</v>
      </c>
      <c r="I37" s="209"/>
      <c r="J37" s="209"/>
      <c r="K37" s="209"/>
      <c r="L37" s="209"/>
      <c r="M37" s="209"/>
      <c r="N37" s="209"/>
      <c r="O37" s="209"/>
      <c r="P37" s="210">
        <v>27686</v>
      </c>
      <c r="Q37" s="200"/>
      <c r="R37" s="200"/>
    </row>
    <row r="38" spans="1:18" s="35" customFormat="1" ht="9" hidden="1">
      <c r="A38" s="34"/>
      <c r="B38" s="50" t="s">
        <v>0</v>
      </c>
      <c r="C38" s="51"/>
      <c r="D38" s="51">
        <v>482446</v>
      </c>
      <c r="E38" s="51">
        <v>471241</v>
      </c>
      <c r="F38" s="51">
        <v>437610</v>
      </c>
      <c r="G38" s="51">
        <v>440921</v>
      </c>
      <c r="H38" s="51">
        <v>448373</v>
      </c>
      <c r="I38" s="51">
        <v>410038</v>
      </c>
      <c r="J38" s="51">
        <v>494015</v>
      </c>
      <c r="K38" s="51">
        <v>445789</v>
      </c>
      <c r="L38" s="51">
        <v>0</v>
      </c>
      <c r="M38" s="51">
        <v>0</v>
      </c>
      <c r="N38" s="51">
        <v>0</v>
      </c>
      <c r="O38" s="51">
        <v>0</v>
      </c>
      <c r="P38" s="52">
        <v>3630433</v>
      </c>
      <c r="Q38" s="38"/>
      <c r="R38" s="38"/>
    </row>
    <row r="39" spans="1:18" s="34" customFormat="1" ht="16.5" customHeight="1">
      <c r="B39" s="325"/>
      <c r="C39" s="325"/>
      <c r="D39" s="325"/>
      <c r="E39" s="325"/>
      <c r="F39" s="325"/>
      <c r="G39" s="325"/>
      <c r="H39" s="325"/>
      <c r="I39" s="325"/>
      <c r="J39" s="325"/>
      <c r="K39" s="325"/>
      <c r="L39" s="325"/>
      <c r="M39" s="325"/>
      <c r="N39" s="325"/>
      <c r="O39" s="325"/>
      <c r="P39" s="325"/>
      <c r="Q39" s="38"/>
      <c r="R39" s="38"/>
    </row>
    <row r="40" spans="1:18" s="34" customFormat="1" ht="9.75" customHeight="1">
      <c r="B40" s="301"/>
      <c r="C40" s="301"/>
      <c r="D40" s="301"/>
      <c r="E40" s="301"/>
      <c r="F40" s="301"/>
      <c r="G40" s="301"/>
      <c r="H40" s="301"/>
      <c r="I40" s="301"/>
      <c r="J40" s="301"/>
      <c r="K40" s="301"/>
      <c r="L40" s="301"/>
      <c r="M40" s="301"/>
      <c r="N40" s="301"/>
      <c r="O40" s="301"/>
      <c r="P40" s="301"/>
      <c r="Q40" s="14"/>
      <c r="R40" s="39"/>
    </row>
    <row r="41" spans="1:18" s="34" customFormat="1" ht="8.25" customHeight="1">
      <c r="B41" s="301"/>
      <c r="C41" s="301"/>
      <c r="D41" s="301"/>
      <c r="E41" s="301"/>
      <c r="F41" s="301"/>
      <c r="G41" s="301"/>
      <c r="H41" s="301"/>
      <c r="I41" s="301"/>
      <c r="J41" s="301"/>
      <c r="K41" s="301"/>
      <c r="L41" s="301"/>
      <c r="M41" s="301"/>
      <c r="N41" s="301"/>
      <c r="O41" s="301"/>
      <c r="P41" s="301"/>
      <c r="Q41" s="14"/>
      <c r="R41" s="39"/>
    </row>
    <row r="42" spans="1:18" s="34" customFormat="1" ht="16.5" customHeight="1">
      <c r="B42" s="290" t="s">
        <v>154</v>
      </c>
      <c r="C42" s="291"/>
      <c r="D42" s="291"/>
      <c r="E42" s="291"/>
      <c r="F42" s="291"/>
      <c r="G42" s="291"/>
      <c r="H42" s="291"/>
      <c r="I42" s="291"/>
      <c r="J42" s="291"/>
      <c r="K42" s="291"/>
      <c r="L42" s="291"/>
      <c r="M42" s="291"/>
      <c r="N42" s="291"/>
      <c r="O42" s="291"/>
      <c r="P42" s="291"/>
      <c r="Q42" s="292"/>
      <c r="R42" s="43"/>
    </row>
    <row r="43" spans="1:18">
      <c r="B43" s="62" t="s">
        <v>6</v>
      </c>
      <c r="C43" s="62" t="s">
        <v>58</v>
      </c>
      <c r="D43" s="29" t="s">
        <v>19</v>
      </c>
      <c r="E43" s="29" t="s">
        <v>20</v>
      </c>
      <c r="F43" s="29" t="s">
        <v>21</v>
      </c>
      <c r="G43" s="29" t="s">
        <v>22</v>
      </c>
      <c r="H43" s="29" t="s">
        <v>23</v>
      </c>
      <c r="I43" s="29" t="s">
        <v>24</v>
      </c>
      <c r="J43" s="29" t="s">
        <v>25</v>
      </c>
      <c r="K43" s="29" t="s">
        <v>26</v>
      </c>
      <c r="L43" s="29" t="s">
        <v>27</v>
      </c>
      <c r="M43" s="29" t="s">
        <v>46</v>
      </c>
      <c r="N43" s="116" t="s">
        <v>47</v>
      </c>
      <c r="O43" s="116" t="s">
        <v>48</v>
      </c>
      <c r="P43" s="29" t="s">
        <v>16</v>
      </c>
      <c r="Q43" s="63" t="s">
        <v>17</v>
      </c>
    </row>
    <row r="44" spans="1:18">
      <c r="B44" s="309" t="s">
        <v>171</v>
      </c>
      <c r="C44" s="310"/>
      <c r="D44" s="310"/>
      <c r="E44" s="310"/>
      <c r="F44" s="310"/>
      <c r="G44" s="310"/>
      <c r="H44" s="310"/>
      <c r="I44" s="310"/>
      <c r="J44" s="310"/>
      <c r="K44" s="310"/>
      <c r="L44" s="310"/>
      <c r="M44" s="310"/>
      <c r="N44" s="310"/>
      <c r="O44" s="310"/>
      <c r="P44" s="310"/>
      <c r="Q44" s="311"/>
    </row>
    <row r="45" spans="1:18">
      <c r="B45" s="169" t="s">
        <v>185</v>
      </c>
      <c r="C45" s="156" t="s">
        <v>130</v>
      </c>
      <c r="D45" s="156">
        <v>71722004.900000006</v>
      </c>
      <c r="E45" s="156">
        <v>66710654.150000006</v>
      </c>
      <c r="F45" s="156">
        <v>62221123.930000007</v>
      </c>
      <c r="G45" s="156">
        <v>59943214.100000001</v>
      </c>
      <c r="H45" s="156">
        <v>62865893.650000006</v>
      </c>
      <c r="I45" s="156"/>
      <c r="J45" s="156"/>
      <c r="K45" s="156"/>
      <c r="L45" s="156"/>
      <c r="M45" s="156"/>
      <c r="N45" s="156"/>
      <c r="O45" s="156"/>
      <c r="P45" s="156">
        <v>323462890.73000002</v>
      </c>
      <c r="Q45" s="212">
        <v>481430.84804233123</v>
      </c>
    </row>
    <row r="46" spans="1:18" s="211" customFormat="1">
      <c r="B46" s="168" t="s">
        <v>125</v>
      </c>
      <c r="C46" s="154" t="s">
        <v>62</v>
      </c>
      <c r="D46" s="154">
        <v>53681500.600000001</v>
      </c>
      <c r="E46" s="154">
        <v>46990620.950000003</v>
      </c>
      <c r="F46" s="154">
        <v>60014293.010000005</v>
      </c>
      <c r="G46" s="154">
        <v>59702899.689999998</v>
      </c>
      <c r="H46" s="154">
        <v>67117956.150000006</v>
      </c>
      <c r="I46" s="154"/>
      <c r="J46" s="154"/>
      <c r="K46" s="154"/>
      <c r="L46" s="154"/>
      <c r="M46" s="154"/>
      <c r="N46" s="154"/>
      <c r="O46" s="154"/>
      <c r="P46" s="154">
        <v>287507270.39999998</v>
      </c>
      <c r="Q46" s="154">
        <v>427217.50861398748</v>
      </c>
    </row>
    <row r="47" spans="1:18" s="211" customFormat="1">
      <c r="B47" s="169" t="s">
        <v>1</v>
      </c>
      <c r="C47" s="156" t="s">
        <v>63</v>
      </c>
      <c r="D47" s="156">
        <v>117946989.37000002</v>
      </c>
      <c r="E47" s="156">
        <v>115868720.45</v>
      </c>
      <c r="F47" s="156">
        <v>127214325.35000001</v>
      </c>
      <c r="G47" s="156">
        <v>124828104.80000001</v>
      </c>
      <c r="H47" s="156">
        <v>156996352.45000002</v>
      </c>
      <c r="I47" s="156"/>
      <c r="J47" s="156"/>
      <c r="K47" s="156"/>
      <c r="L47" s="156"/>
      <c r="M47" s="156"/>
      <c r="N47" s="156"/>
      <c r="O47" s="156"/>
      <c r="P47" s="156">
        <v>642854492.42000008</v>
      </c>
      <c r="Q47" s="212">
        <v>955194.68063981971</v>
      </c>
    </row>
    <row r="48" spans="1:18" s="211" customFormat="1">
      <c r="B48" s="170" t="s">
        <v>49</v>
      </c>
      <c r="C48" s="154" t="s">
        <v>64</v>
      </c>
      <c r="D48" s="154">
        <v>60122603.730000004</v>
      </c>
      <c r="E48" s="154">
        <v>58980888.050000012</v>
      </c>
      <c r="F48" s="154">
        <v>70192115.980000004</v>
      </c>
      <c r="G48" s="154">
        <v>66590784.540000007</v>
      </c>
      <c r="H48" s="154">
        <v>72921171.050000012</v>
      </c>
      <c r="I48" s="154"/>
      <c r="J48" s="154"/>
      <c r="K48" s="154"/>
      <c r="L48" s="154"/>
      <c r="M48" s="154"/>
      <c r="N48" s="154"/>
      <c r="O48" s="154"/>
      <c r="P48" s="155">
        <v>328807563.35000002</v>
      </c>
      <c r="Q48" s="213">
        <v>488950.52924023266</v>
      </c>
    </row>
    <row r="49" spans="2:17" s="211" customFormat="1">
      <c r="B49" s="169" t="s">
        <v>152</v>
      </c>
      <c r="C49" s="156" t="s">
        <v>153</v>
      </c>
      <c r="D49" s="156">
        <v>47037314.870000005</v>
      </c>
      <c r="E49" s="156">
        <v>54879310.500000007</v>
      </c>
      <c r="F49" s="156">
        <v>47027160.740000002</v>
      </c>
      <c r="G49" s="156">
        <v>50875576.010000005</v>
      </c>
      <c r="H49" s="156">
        <v>56372143.800000012</v>
      </c>
      <c r="I49" s="156"/>
      <c r="J49" s="156"/>
      <c r="K49" s="156"/>
      <c r="L49" s="156"/>
      <c r="M49" s="156"/>
      <c r="N49" s="156"/>
      <c r="O49" s="156"/>
      <c r="P49" s="156">
        <v>256191505.92000002</v>
      </c>
      <c r="Q49" s="212">
        <v>381217.96397549007</v>
      </c>
    </row>
    <row r="50" spans="2:17" s="211" customFormat="1">
      <c r="B50" s="168" t="s">
        <v>18</v>
      </c>
      <c r="C50" s="154" t="s">
        <v>65</v>
      </c>
      <c r="D50" s="154">
        <v>75259026.850000009</v>
      </c>
      <c r="E50" s="154">
        <v>86386729.800000012</v>
      </c>
      <c r="F50" s="154">
        <v>68706228.290000007</v>
      </c>
      <c r="G50" s="154">
        <v>60941703.550000004</v>
      </c>
      <c r="H50" s="154">
        <v>57198744.750000007</v>
      </c>
      <c r="I50" s="154"/>
      <c r="J50" s="154"/>
      <c r="K50" s="154"/>
      <c r="L50" s="154"/>
      <c r="M50" s="154"/>
      <c r="N50" s="154"/>
      <c r="O50" s="154"/>
      <c r="P50" s="155">
        <v>348492433.24000007</v>
      </c>
      <c r="Q50" s="213">
        <v>519654.70455541695</v>
      </c>
    </row>
    <row r="51" spans="2:17" s="211" customFormat="1">
      <c r="B51" s="169" t="s">
        <v>76</v>
      </c>
      <c r="C51" s="156" t="s">
        <v>66</v>
      </c>
      <c r="D51" s="156">
        <v>97049789.830000013</v>
      </c>
      <c r="E51" s="156">
        <v>91894948.950000003</v>
      </c>
      <c r="F51" s="156">
        <v>104915855.87000002</v>
      </c>
      <c r="G51" s="156">
        <v>92284118.150000006</v>
      </c>
      <c r="H51" s="156">
        <v>113958676.65000001</v>
      </c>
      <c r="I51" s="156"/>
      <c r="J51" s="156"/>
      <c r="K51" s="156"/>
      <c r="L51" s="156"/>
      <c r="M51" s="156"/>
      <c r="N51" s="156"/>
      <c r="O51" s="156"/>
      <c r="P51" s="156">
        <v>500103389.45000005</v>
      </c>
      <c r="Q51" s="212">
        <v>743448.92716716952</v>
      </c>
    </row>
    <row r="52" spans="2:17" s="211" customFormat="1">
      <c r="B52" s="168" t="s">
        <v>126</v>
      </c>
      <c r="C52" s="154" t="s">
        <v>67</v>
      </c>
      <c r="D52" s="154">
        <v>227320508.31000003</v>
      </c>
      <c r="E52" s="154">
        <v>221928144.55000001</v>
      </c>
      <c r="F52" s="154">
        <v>246738589.58000004</v>
      </c>
      <c r="G52" s="154">
        <v>240443028.98000005</v>
      </c>
      <c r="H52" s="154">
        <v>276162955.25000006</v>
      </c>
      <c r="I52" s="154"/>
      <c r="J52" s="154"/>
      <c r="K52" s="154"/>
      <c r="L52" s="154"/>
      <c r="M52" s="154"/>
      <c r="N52" s="154"/>
      <c r="O52" s="154"/>
      <c r="P52" s="155">
        <v>1212593226.6700001</v>
      </c>
      <c r="Q52" s="213">
        <v>1802790.7690265081</v>
      </c>
    </row>
    <row r="53" spans="2:17" s="211" customFormat="1">
      <c r="B53" s="169" t="s">
        <v>2</v>
      </c>
      <c r="C53" s="156" t="s">
        <v>68</v>
      </c>
      <c r="D53" s="156">
        <v>25080701.100000001</v>
      </c>
      <c r="E53" s="156">
        <v>26631512.600000001</v>
      </c>
      <c r="F53" s="156">
        <v>27348456.800000001</v>
      </c>
      <c r="G53" s="156">
        <v>25412402.680000003</v>
      </c>
      <c r="H53" s="156">
        <v>22665193.950000003</v>
      </c>
      <c r="I53" s="156"/>
      <c r="J53" s="156"/>
      <c r="K53" s="156"/>
      <c r="L53" s="156"/>
      <c r="M53" s="156"/>
      <c r="N53" s="156"/>
      <c r="O53" s="156"/>
      <c r="P53" s="156">
        <v>127138267.13000001</v>
      </c>
      <c r="Q53" s="212">
        <v>189412.11910363965</v>
      </c>
    </row>
    <row r="54" spans="2:17" s="211" customFormat="1">
      <c r="B54" s="183" t="s">
        <v>3</v>
      </c>
      <c r="C54" s="157" t="s">
        <v>69</v>
      </c>
      <c r="D54" s="157">
        <v>55583707.620000012</v>
      </c>
      <c r="E54" s="157">
        <v>51788756.600000009</v>
      </c>
      <c r="F54" s="157">
        <v>58988725.880000003</v>
      </c>
      <c r="G54" s="157">
        <v>59025957.689999998</v>
      </c>
      <c r="H54" s="157">
        <v>61304536.300000012</v>
      </c>
      <c r="I54" s="157"/>
      <c r="J54" s="157"/>
      <c r="K54" s="157"/>
      <c r="L54" s="157"/>
      <c r="M54" s="157"/>
      <c r="N54" s="157"/>
      <c r="O54" s="157"/>
      <c r="P54" s="157">
        <v>286691684.09000003</v>
      </c>
      <c r="Q54" s="206">
        <v>426386.6976981865</v>
      </c>
    </row>
    <row r="55" spans="2:17" s="211" customFormat="1">
      <c r="B55" s="186" t="s">
        <v>127</v>
      </c>
      <c r="C55" s="158" t="s">
        <v>70</v>
      </c>
      <c r="D55" s="158">
        <v>204967883.47000003</v>
      </c>
      <c r="E55" s="158">
        <v>201947747.40000001</v>
      </c>
      <c r="F55" s="158">
        <v>215961421.55000001</v>
      </c>
      <c r="G55" s="158">
        <v>206203302.62</v>
      </c>
      <c r="H55" s="158">
        <v>213865137.15000001</v>
      </c>
      <c r="I55" s="158"/>
      <c r="J55" s="158"/>
      <c r="K55" s="158"/>
      <c r="L55" s="158"/>
      <c r="M55" s="158"/>
      <c r="N55" s="158"/>
      <c r="O55" s="158"/>
      <c r="P55" s="159">
        <v>1042945492.1900001</v>
      </c>
      <c r="Q55" s="207">
        <v>1551907.9325559</v>
      </c>
    </row>
    <row r="56" spans="2:17" s="211" customFormat="1">
      <c r="B56" s="183" t="s">
        <v>7</v>
      </c>
      <c r="C56" s="157" t="s">
        <v>71</v>
      </c>
      <c r="D56" s="157">
        <v>37049035.660000004</v>
      </c>
      <c r="E56" s="157">
        <v>38121339.900000006</v>
      </c>
      <c r="F56" s="157">
        <v>38064448.660000004</v>
      </c>
      <c r="G56" s="157">
        <v>36030237.950000003</v>
      </c>
      <c r="H56" s="157">
        <v>37595035.800000004</v>
      </c>
      <c r="I56" s="157"/>
      <c r="J56" s="157"/>
      <c r="K56" s="157"/>
      <c r="L56" s="157"/>
      <c r="M56" s="157"/>
      <c r="N56" s="157"/>
      <c r="O56" s="157"/>
      <c r="P56" s="157">
        <v>186860097.97000003</v>
      </c>
      <c r="Q56" s="206">
        <v>278129.7732881488</v>
      </c>
    </row>
    <row r="57" spans="2:17" s="211" customFormat="1">
      <c r="B57" s="186" t="s">
        <v>8</v>
      </c>
      <c r="C57" s="158" t="s">
        <v>72</v>
      </c>
      <c r="D57" s="158">
        <v>119402414.67000002</v>
      </c>
      <c r="E57" s="158">
        <v>116041169.30000001</v>
      </c>
      <c r="F57" s="158">
        <v>136417351.84</v>
      </c>
      <c r="G57" s="158">
        <v>122536656.13</v>
      </c>
      <c r="H57" s="158">
        <v>132732383</v>
      </c>
      <c r="I57" s="158"/>
      <c r="J57" s="158"/>
      <c r="K57" s="158"/>
      <c r="L57" s="158"/>
      <c r="M57" s="158"/>
      <c r="N57" s="158"/>
      <c r="O57" s="158"/>
      <c r="P57" s="159">
        <v>627129974.94000006</v>
      </c>
      <c r="Q57" s="207">
        <v>932893.71785524709</v>
      </c>
    </row>
    <row r="58" spans="2:17" s="211" customFormat="1">
      <c r="B58" s="183" t="s">
        <v>9</v>
      </c>
      <c r="C58" s="157" t="s">
        <v>73</v>
      </c>
      <c r="D58" s="157">
        <v>80701640.530000016</v>
      </c>
      <c r="E58" s="157">
        <v>95232341.400000006</v>
      </c>
      <c r="F58" s="157">
        <v>84908835.060000017</v>
      </c>
      <c r="G58" s="157">
        <v>79638841.590000004</v>
      </c>
      <c r="H58" s="157">
        <v>80159882.250000015</v>
      </c>
      <c r="I58" s="157"/>
      <c r="J58" s="157"/>
      <c r="K58" s="157"/>
      <c r="L58" s="157"/>
      <c r="M58" s="157"/>
      <c r="N58" s="157"/>
      <c r="O58" s="157"/>
      <c r="P58" s="157">
        <v>420641540.83000004</v>
      </c>
      <c r="Q58" s="206">
        <v>626634.05312132672</v>
      </c>
    </row>
    <row r="59" spans="2:17" s="211" customFormat="1">
      <c r="B59" s="214" t="s">
        <v>128</v>
      </c>
      <c r="C59" s="158" t="s">
        <v>74</v>
      </c>
      <c r="D59" s="158">
        <v>51312203.600000001</v>
      </c>
      <c r="E59" s="158">
        <v>48850363.450000003</v>
      </c>
      <c r="F59" s="158">
        <v>48255810.470000006</v>
      </c>
      <c r="G59" s="158">
        <v>49910933.660000004</v>
      </c>
      <c r="H59" s="158">
        <v>53912750.850000001</v>
      </c>
      <c r="I59" s="158"/>
      <c r="J59" s="158"/>
      <c r="K59" s="158"/>
      <c r="L59" s="158"/>
      <c r="M59" s="158"/>
      <c r="N59" s="158"/>
      <c r="O59" s="158"/>
      <c r="P59" s="159">
        <v>252242062.03</v>
      </c>
      <c r="Q59" s="207">
        <v>375186.36420774233</v>
      </c>
    </row>
    <row r="60" spans="2:17" s="211" customFormat="1">
      <c r="B60" s="183" t="s">
        <v>90</v>
      </c>
      <c r="C60" s="157" t="s">
        <v>91</v>
      </c>
      <c r="D60" s="157">
        <v>24024671.580000002</v>
      </c>
      <c r="E60" s="157">
        <v>26814105.5</v>
      </c>
      <c r="F60" s="157">
        <v>21922766.670000002</v>
      </c>
      <c r="G60" s="157">
        <v>20497803.760000002</v>
      </c>
      <c r="H60" s="157">
        <v>20852114.5</v>
      </c>
      <c r="I60" s="157"/>
      <c r="J60" s="157"/>
      <c r="K60" s="157"/>
      <c r="L60" s="157"/>
      <c r="M60" s="157"/>
      <c r="N60" s="157"/>
      <c r="O60" s="157"/>
      <c r="P60" s="157">
        <v>114111462.01000001</v>
      </c>
      <c r="Q60" s="206">
        <v>170020.56798074377</v>
      </c>
    </row>
    <row r="61" spans="2:17" s="211" customFormat="1">
      <c r="B61" s="214" t="s">
        <v>88</v>
      </c>
      <c r="C61" s="158" t="s">
        <v>89</v>
      </c>
      <c r="D61" s="158">
        <v>32709837.440000001</v>
      </c>
      <c r="E61" s="158">
        <v>30868344.150000006</v>
      </c>
      <c r="F61" s="158">
        <v>34974208.43</v>
      </c>
      <c r="G61" s="158">
        <v>32499985.420000006</v>
      </c>
      <c r="H61" s="158">
        <v>32019731.450000003</v>
      </c>
      <c r="I61" s="158"/>
      <c r="J61" s="158"/>
      <c r="K61" s="158"/>
      <c r="L61" s="158"/>
      <c r="M61" s="158"/>
      <c r="N61" s="158"/>
      <c r="O61" s="158"/>
      <c r="P61" s="159">
        <v>163072106.89000002</v>
      </c>
      <c r="Q61" s="207">
        <v>242694.86468584015</v>
      </c>
    </row>
    <row r="62" spans="2:17" s="211" customFormat="1">
      <c r="B62" s="183" t="s">
        <v>10</v>
      </c>
      <c r="C62" s="157" t="s">
        <v>75</v>
      </c>
      <c r="D62" s="157">
        <v>119358413.44</v>
      </c>
      <c r="E62" s="157">
        <v>102820090.80000001</v>
      </c>
      <c r="F62" s="157">
        <v>123040977.92000002</v>
      </c>
      <c r="G62" s="157">
        <v>110233235.28000002</v>
      </c>
      <c r="H62" s="157">
        <v>123741822.05000001</v>
      </c>
      <c r="I62" s="157"/>
      <c r="J62" s="157"/>
      <c r="K62" s="157"/>
      <c r="L62" s="157"/>
      <c r="M62" s="157"/>
      <c r="N62" s="157"/>
      <c r="O62" s="157"/>
      <c r="P62" s="157">
        <v>579194539.49000001</v>
      </c>
      <c r="Q62" s="206">
        <v>861222.75662538572</v>
      </c>
    </row>
    <row r="63" spans="2:17">
      <c r="B63" s="83" t="s">
        <v>0</v>
      </c>
      <c r="C63" s="53"/>
      <c r="D63" s="53">
        <v>1500330247.5700002</v>
      </c>
      <c r="E63" s="53">
        <v>1482755788.5000002</v>
      </c>
      <c r="F63" s="53">
        <v>1576912696.0300002</v>
      </c>
      <c r="G63" s="53">
        <v>1497598786.5999999</v>
      </c>
      <c r="H63" s="53">
        <v>1642442481.05</v>
      </c>
      <c r="I63" s="53"/>
      <c r="J63" s="53"/>
      <c r="K63" s="53"/>
      <c r="L63" s="53"/>
      <c r="M63" s="53"/>
      <c r="N63" s="53"/>
      <c r="O63" s="53"/>
      <c r="P63" s="53">
        <v>7700039999.75</v>
      </c>
      <c r="Q63" s="84">
        <v>11454394.778383117</v>
      </c>
    </row>
    <row r="64" spans="2:17">
      <c r="B64" s="83" t="s">
        <v>5</v>
      </c>
      <c r="C64" s="53"/>
      <c r="D64" s="53">
        <v>2215948.7306442563</v>
      </c>
      <c r="E64" s="53">
        <v>2259265.2575041908</v>
      </c>
      <c r="F64" s="53">
        <v>2361779.1397525766</v>
      </c>
      <c r="G64" s="53">
        <v>2243929.8570572371</v>
      </c>
      <c r="H64" s="53">
        <v>2373471.7934248555</v>
      </c>
      <c r="I64" s="53"/>
      <c r="J64" s="53"/>
      <c r="K64" s="53"/>
      <c r="L64" s="53"/>
      <c r="M64" s="53"/>
      <c r="N64" s="53"/>
      <c r="O64" s="53"/>
      <c r="P64" s="53">
        <v>11454394.778383117</v>
      </c>
      <c r="Q64" s="84"/>
    </row>
    <row r="65" spans="2:17">
      <c r="B65" s="83" t="s">
        <v>15</v>
      </c>
      <c r="C65" s="53"/>
      <c r="D65" s="134">
        <v>677.06</v>
      </c>
      <c r="E65" s="134">
        <v>656.3</v>
      </c>
      <c r="F65" s="134">
        <v>667.68</v>
      </c>
      <c r="G65" s="134">
        <v>667.4</v>
      </c>
      <c r="H65" s="134">
        <v>692</v>
      </c>
      <c r="I65" s="134"/>
      <c r="J65" s="134"/>
      <c r="K65" s="134"/>
      <c r="L65" s="134"/>
      <c r="M65" s="134"/>
      <c r="N65" s="134"/>
      <c r="O65" s="134"/>
      <c r="P65" s="134"/>
      <c r="Q65" s="84"/>
    </row>
    <row r="66" spans="2:17" s="137" customFormat="1" ht="30" customHeight="1">
      <c r="B66" s="141"/>
      <c r="C66" s="141"/>
      <c r="D66" s="141"/>
      <c r="E66" s="141"/>
      <c r="F66" s="141"/>
      <c r="G66" s="141"/>
      <c r="H66" s="141"/>
      <c r="I66" s="141"/>
      <c r="J66" s="141"/>
      <c r="K66" s="141"/>
      <c r="L66" s="141"/>
      <c r="M66" s="141"/>
      <c r="N66" s="141"/>
      <c r="O66" s="141"/>
      <c r="P66" s="141"/>
      <c r="Q66" s="141"/>
    </row>
    <row r="67" spans="2:17" ht="15" customHeight="1">
      <c r="B67" s="309" t="s">
        <v>155</v>
      </c>
      <c r="C67" s="310"/>
      <c r="D67" s="310"/>
      <c r="E67" s="310"/>
      <c r="F67" s="310"/>
      <c r="G67" s="310"/>
      <c r="H67" s="310"/>
      <c r="I67" s="310"/>
      <c r="J67" s="310"/>
      <c r="K67" s="310"/>
      <c r="L67" s="310"/>
      <c r="M67" s="310"/>
      <c r="N67" s="310"/>
      <c r="O67" s="310"/>
      <c r="P67" s="310"/>
      <c r="Q67" s="311"/>
    </row>
    <row r="68" spans="2:17">
      <c r="B68" s="62" t="s">
        <v>6</v>
      </c>
      <c r="C68" s="29" t="s">
        <v>58</v>
      </c>
      <c r="D68" s="29" t="s">
        <v>19</v>
      </c>
      <c r="E68" s="29" t="s">
        <v>20</v>
      </c>
      <c r="F68" s="29" t="s">
        <v>21</v>
      </c>
      <c r="G68" s="29" t="s">
        <v>22</v>
      </c>
      <c r="H68" s="29" t="s">
        <v>23</v>
      </c>
      <c r="I68" s="29" t="s">
        <v>24</v>
      </c>
      <c r="J68" s="29" t="s">
        <v>25</v>
      </c>
      <c r="K68" s="29" t="s">
        <v>26</v>
      </c>
      <c r="L68" s="29" t="s">
        <v>27</v>
      </c>
      <c r="M68" s="29" t="s">
        <v>46</v>
      </c>
      <c r="N68" s="116" t="s">
        <v>47</v>
      </c>
      <c r="O68" s="116" t="s">
        <v>48</v>
      </c>
      <c r="P68" s="29" t="s">
        <v>156</v>
      </c>
      <c r="Q68" s="63" t="s">
        <v>157</v>
      </c>
    </row>
    <row r="69" spans="2:17">
      <c r="B69" s="309" t="s">
        <v>171</v>
      </c>
      <c r="C69" s="310"/>
      <c r="D69" s="310"/>
      <c r="E69" s="310"/>
      <c r="F69" s="310"/>
      <c r="G69" s="310"/>
      <c r="H69" s="310"/>
      <c r="I69" s="310"/>
      <c r="J69" s="310"/>
      <c r="K69" s="310"/>
      <c r="L69" s="310"/>
      <c r="M69" s="310"/>
      <c r="N69" s="310"/>
      <c r="O69" s="310"/>
      <c r="P69" s="310"/>
      <c r="Q69" s="311"/>
    </row>
    <row r="70" spans="2:17">
      <c r="B70" s="169" t="s">
        <v>185</v>
      </c>
      <c r="C70" s="156" t="s">
        <v>130</v>
      </c>
      <c r="D70" s="156">
        <v>23998.696319018403</v>
      </c>
      <c r="E70" s="156">
        <v>25247.189822089309</v>
      </c>
      <c r="F70" s="156">
        <v>26473.946254691837</v>
      </c>
      <c r="G70" s="156">
        <v>28758.223150762282</v>
      </c>
      <c r="H70" s="156">
        <v>32476.906119798714</v>
      </c>
      <c r="I70" s="156" t="s">
        <v>179</v>
      </c>
      <c r="J70" s="156" t="s">
        <v>179</v>
      </c>
      <c r="K70" s="156" t="s">
        <v>179</v>
      </c>
      <c r="L70" s="156" t="s">
        <v>179</v>
      </c>
      <c r="M70" s="156" t="s">
        <v>179</v>
      </c>
      <c r="N70" s="156" t="s">
        <v>179</v>
      </c>
      <c r="O70" s="156" t="s">
        <v>179</v>
      </c>
      <c r="P70" s="156">
        <v>27256.642591603573</v>
      </c>
      <c r="Q70" s="215">
        <v>40.520388792177606</v>
      </c>
    </row>
    <row r="71" spans="2:17" s="211" customFormat="1">
      <c r="B71" s="168" t="s">
        <v>125</v>
      </c>
      <c r="C71" s="154" t="s">
        <v>62</v>
      </c>
      <c r="D71" s="154">
        <v>54595.643947036573</v>
      </c>
      <c r="E71" s="154">
        <v>66117.119594157019</v>
      </c>
      <c r="F71" s="154">
        <v>59922.446844509614</v>
      </c>
      <c r="G71" s="154">
        <v>57901.516299109928</v>
      </c>
      <c r="H71" s="154">
        <v>51158.152399776998</v>
      </c>
      <c r="I71" s="154" t="s">
        <v>179</v>
      </c>
      <c r="J71" s="154" t="s">
        <v>179</v>
      </c>
      <c r="K71" s="154" t="s">
        <v>179</v>
      </c>
      <c r="L71" s="154" t="s">
        <v>179</v>
      </c>
      <c r="M71" s="154" t="s">
        <v>179</v>
      </c>
      <c r="N71" s="154" t="s">
        <v>179</v>
      </c>
      <c r="O71" s="154" t="s">
        <v>179</v>
      </c>
      <c r="P71" s="154">
        <v>57483.416766834001</v>
      </c>
      <c r="Q71" s="154">
        <v>85.545172863705687</v>
      </c>
    </row>
    <row r="72" spans="2:17" s="211" customFormat="1">
      <c r="B72" s="169" t="s">
        <v>1</v>
      </c>
      <c r="C72" s="156" t="s">
        <v>63</v>
      </c>
      <c r="D72" s="156">
        <v>57454.080638218496</v>
      </c>
      <c r="E72" s="156">
        <v>50210.085826013368</v>
      </c>
      <c r="F72" s="156">
        <v>56493.946574431291</v>
      </c>
      <c r="G72" s="156">
        <v>55661.357158351413</v>
      </c>
      <c r="H72" s="156">
        <v>48710.387775442548</v>
      </c>
      <c r="I72" s="156" t="s">
        <v>179</v>
      </c>
      <c r="J72" s="156" t="s">
        <v>179</v>
      </c>
      <c r="K72" s="156" t="s">
        <v>179</v>
      </c>
      <c r="L72" s="156" t="s">
        <v>179</v>
      </c>
      <c r="M72" s="156" t="s">
        <v>179</v>
      </c>
      <c r="N72" s="156" t="s">
        <v>179</v>
      </c>
      <c r="O72" s="156" t="s">
        <v>179</v>
      </c>
      <c r="P72" s="156">
        <v>53480.160015179303</v>
      </c>
      <c r="Q72" s="215">
        <v>79.49814667079356</v>
      </c>
    </row>
    <row r="73" spans="2:17" s="211" customFormat="1">
      <c r="B73" s="170" t="s">
        <v>49</v>
      </c>
      <c r="C73" s="154" t="s">
        <v>64</v>
      </c>
      <c r="D73" s="154">
        <v>51832.409615492877</v>
      </c>
      <c r="E73" s="154">
        <v>47868.294387433358</v>
      </c>
      <c r="F73" s="154">
        <v>45724.618044170122</v>
      </c>
      <c r="G73" s="154">
        <v>49511.423858900074</v>
      </c>
      <c r="H73" s="154">
        <v>50745.191771236648</v>
      </c>
      <c r="I73" s="154" t="s">
        <v>179</v>
      </c>
      <c r="J73" s="154" t="s">
        <v>179</v>
      </c>
      <c r="K73" s="154" t="s">
        <v>179</v>
      </c>
      <c r="L73" s="154" t="s">
        <v>179</v>
      </c>
      <c r="M73" s="154" t="s">
        <v>179</v>
      </c>
      <c r="N73" s="154" t="s">
        <v>179</v>
      </c>
      <c r="O73" s="154" t="s">
        <v>179</v>
      </c>
      <c r="P73" s="155">
        <v>49104.273958065016</v>
      </c>
      <c r="Q73" s="216">
        <v>72.987542476190413</v>
      </c>
    </row>
    <row r="74" spans="2:17" s="211" customFormat="1">
      <c r="B74" s="169" t="s">
        <v>152</v>
      </c>
      <c r="C74" s="156" t="s">
        <v>153</v>
      </c>
      <c r="D74" s="156">
        <v>25878.393538173706</v>
      </c>
      <c r="E74" s="156">
        <v>18574.17393715342</v>
      </c>
      <c r="F74" s="156">
        <v>30650.773427378725</v>
      </c>
      <c r="G74" s="156">
        <v>27783.32432971858</v>
      </c>
      <c r="H74" s="156">
        <v>25861.483828143857</v>
      </c>
      <c r="I74" s="156" t="s">
        <v>179</v>
      </c>
      <c r="J74" s="156" t="s">
        <v>179</v>
      </c>
      <c r="K74" s="156" t="s">
        <v>179</v>
      </c>
      <c r="L74" s="156" t="s">
        <v>179</v>
      </c>
      <c r="M74" s="156" t="s">
        <v>179</v>
      </c>
      <c r="N74" s="156" t="s">
        <v>179</v>
      </c>
      <c r="O74" s="156" t="s">
        <v>179</v>
      </c>
      <c r="P74" s="156">
        <v>25562.524886279487</v>
      </c>
      <c r="Q74" s="215">
        <v>37.9956089470408</v>
      </c>
    </row>
    <row r="75" spans="2:17" s="211" customFormat="1">
      <c r="B75" s="168" t="s">
        <v>18</v>
      </c>
      <c r="C75" s="154" t="s">
        <v>65</v>
      </c>
      <c r="D75" s="154">
        <v>40067.803463008771</v>
      </c>
      <c r="E75" s="154">
        <v>36583.148935337405</v>
      </c>
      <c r="F75" s="154">
        <v>39589.011971033055</v>
      </c>
      <c r="G75" s="154">
        <v>40521.693196334352</v>
      </c>
      <c r="H75" s="154">
        <v>42161.492001189414</v>
      </c>
      <c r="I75" s="154" t="s">
        <v>179</v>
      </c>
      <c r="J75" s="154" t="s">
        <v>179</v>
      </c>
      <c r="K75" s="154" t="s">
        <v>179</v>
      </c>
      <c r="L75" s="154" t="s">
        <v>179</v>
      </c>
      <c r="M75" s="154" t="s">
        <v>179</v>
      </c>
      <c r="N75" s="154" t="s">
        <v>179</v>
      </c>
      <c r="O75" s="154" t="s">
        <v>179</v>
      </c>
      <c r="P75" s="155">
        <v>39529.745068123069</v>
      </c>
      <c r="Q75" s="216">
        <v>58.902671282346311</v>
      </c>
    </row>
    <row r="76" spans="2:17" s="211" customFormat="1">
      <c r="B76" s="169" t="s">
        <v>76</v>
      </c>
      <c r="C76" s="156" t="s">
        <v>66</v>
      </c>
      <c r="D76" s="156">
        <v>102646.41464095142</v>
      </c>
      <c r="E76" s="156">
        <v>105391.4214225264</v>
      </c>
      <c r="F76" s="156">
        <v>90229.228731812749</v>
      </c>
      <c r="G76" s="156">
        <v>126497.46330460298</v>
      </c>
      <c r="H76" s="156">
        <v>122173.21065042834</v>
      </c>
      <c r="I76" s="156" t="s">
        <v>179</v>
      </c>
      <c r="J76" s="156" t="s">
        <v>179</v>
      </c>
      <c r="K76" s="156" t="s">
        <v>179</v>
      </c>
      <c r="L76" s="156" t="s">
        <v>179</v>
      </c>
      <c r="M76" s="156" t="s">
        <v>179</v>
      </c>
      <c r="N76" s="156" t="s">
        <v>179</v>
      </c>
      <c r="O76" s="156" t="s">
        <v>179</v>
      </c>
      <c r="P76" s="156">
        <v>109381.40121127543</v>
      </c>
      <c r="Q76" s="215">
        <v>162.46848905432057</v>
      </c>
    </row>
    <row r="77" spans="2:17" s="211" customFormat="1">
      <c r="B77" s="168" t="s">
        <v>126</v>
      </c>
      <c r="C77" s="154" t="s">
        <v>67</v>
      </c>
      <c r="D77" s="154">
        <v>103501.08122273342</v>
      </c>
      <c r="E77" s="154">
        <v>102001.51411637438</v>
      </c>
      <c r="F77" s="154">
        <v>94940.652322423106</v>
      </c>
      <c r="G77" s="154">
        <v>96409.753512204741</v>
      </c>
      <c r="H77" s="154">
        <v>95991.36135985711</v>
      </c>
      <c r="I77" s="154" t="s">
        <v>179</v>
      </c>
      <c r="J77" s="154" t="s">
        <v>179</v>
      </c>
      <c r="K77" s="154" t="s">
        <v>179</v>
      </c>
      <c r="L77" s="154" t="s">
        <v>179</v>
      </c>
      <c r="M77" s="154" t="s">
        <v>179</v>
      </c>
      <c r="N77" s="154" t="s">
        <v>179</v>
      </c>
      <c r="O77" s="154" t="s">
        <v>179</v>
      </c>
      <c r="P77" s="155">
        <v>98371.680167078783</v>
      </c>
      <c r="Q77" s="216">
        <v>146.28228400856943</v>
      </c>
    </row>
    <row r="78" spans="2:17" s="211" customFormat="1">
      <c r="B78" s="169" t="s">
        <v>2</v>
      </c>
      <c r="C78" s="156" t="s">
        <v>68</v>
      </c>
      <c r="D78" s="156">
        <v>72230.539271255067</v>
      </c>
      <c r="E78" s="156">
        <v>59431.340528186898</v>
      </c>
      <c r="F78" s="156">
        <v>63314.793564356434</v>
      </c>
      <c r="G78" s="156">
        <v>64271.332045817791</v>
      </c>
      <c r="H78" s="156">
        <v>88863.421581870032</v>
      </c>
      <c r="I78" s="156" t="s">
        <v>179</v>
      </c>
      <c r="J78" s="156" t="s">
        <v>179</v>
      </c>
      <c r="K78" s="156" t="s">
        <v>179</v>
      </c>
      <c r="L78" s="156" t="s">
        <v>179</v>
      </c>
      <c r="M78" s="156" t="s">
        <v>179</v>
      </c>
      <c r="N78" s="156" t="s">
        <v>179</v>
      </c>
      <c r="O78" s="156" t="s">
        <v>179</v>
      </c>
      <c r="P78" s="156">
        <v>68986.312305192216</v>
      </c>
      <c r="Q78" s="215">
        <v>102.52820182227856</v>
      </c>
    </row>
    <row r="79" spans="2:17" s="211" customFormat="1">
      <c r="B79" s="183" t="s">
        <v>3</v>
      </c>
      <c r="C79" s="157" t="s">
        <v>69</v>
      </c>
      <c r="D79" s="157">
        <v>56446.738947753016</v>
      </c>
      <c r="E79" s="157">
        <v>61836.162444502479</v>
      </c>
      <c r="F79" s="157">
        <v>59582.173456506767</v>
      </c>
      <c r="G79" s="157">
        <v>54273.671827513048</v>
      </c>
      <c r="H79" s="157">
        <v>58635.356952613474</v>
      </c>
      <c r="I79" s="157" t="s">
        <v>179</v>
      </c>
      <c r="J79" s="157" t="s">
        <v>179</v>
      </c>
      <c r="K79" s="157" t="s">
        <v>179</v>
      </c>
      <c r="L79" s="157" t="s">
        <v>179</v>
      </c>
      <c r="M79" s="157" t="s">
        <v>179</v>
      </c>
      <c r="N79" s="157" t="s">
        <v>179</v>
      </c>
      <c r="O79" s="157" t="s">
        <v>179</v>
      </c>
      <c r="P79" s="157">
        <v>58086.120221678662</v>
      </c>
      <c r="Q79" s="217">
        <v>86.410059806202824</v>
      </c>
    </row>
    <row r="80" spans="2:17" s="211" customFormat="1">
      <c r="B80" s="186" t="s">
        <v>127</v>
      </c>
      <c r="C80" s="158" t="s">
        <v>70</v>
      </c>
      <c r="D80" s="158">
        <v>53917.998480770184</v>
      </c>
      <c r="E80" s="158">
        <v>50496.884016475786</v>
      </c>
      <c r="F80" s="158">
        <v>52500.89814277878</v>
      </c>
      <c r="G80" s="158">
        <v>56360.173730343718</v>
      </c>
      <c r="H80" s="158">
        <v>55447.772741009365</v>
      </c>
      <c r="I80" s="158" t="s">
        <v>179</v>
      </c>
      <c r="J80" s="158" t="s">
        <v>179</v>
      </c>
      <c r="K80" s="158" t="s">
        <v>179</v>
      </c>
      <c r="L80" s="158" t="s">
        <v>179</v>
      </c>
      <c r="M80" s="158" t="s">
        <v>179</v>
      </c>
      <c r="N80" s="158" t="s">
        <v>179</v>
      </c>
      <c r="O80" s="158" t="s">
        <v>179</v>
      </c>
      <c r="P80" s="159">
        <v>53756.311294372143</v>
      </c>
      <c r="Q80" s="218">
        <v>79.95744076518605</v>
      </c>
    </row>
    <row r="81" spans="2:17" s="211" customFormat="1">
      <c r="B81" s="183" t="s">
        <v>7</v>
      </c>
      <c r="C81" s="157" t="s">
        <v>71</v>
      </c>
      <c r="D81" s="157">
        <v>41061.814909556</v>
      </c>
      <c r="E81" s="157">
        <v>35216.132339897107</v>
      </c>
      <c r="F81" s="157">
        <v>37809.642450649117</v>
      </c>
      <c r="G81" s="157">
        <v>42697.501737905121</v>
      </c>
      <c r="H81" s="157">
        <v>35895.824828085417</v>
      </c>
      <c r="I81" s="157" t="s">
        <v>179</v>
      </c>
      <c r="J81" s="157" t="s">
        <v>179</v>
      </c>
      <c r="K81" s="157" t="s">
        <v>179</v>
      </c>
      <c r="L81" s="157" t="s">
        <v>179</v>
      </c>
      <c r="M81" s="157" t="s">
        <v>179</v>
      </c>
      <c r="N81" s="157" t="s">
        <v>179</v>
      </c>
      <c r="O81" s="157" t="s">
        <v>179</v>
      </c>
      <c r="P81" s="157">
        <v>38484.710820658773</v>
      </c>
      <c r="Q81" s="217">
        <v>57.283929028964749</v>
      </c>
    </row>
    <row r="82" spans="2:17" s="211" customFormat="1">
      <c r="B82" s="186" t="s">
        <v>8</v>
      </c>
      <c r="C82" s="158" t="s">
        <v>72</v>
      </c>
      <c r="D82" s="158">
        <v>46652.046347478528</v>
      </c>
      <c r="E82" s="158">
        <v>48252.475872719857</v>
      </c>
      <c r="F82" s="158">
        <v>53325.797265780071</v>
      </c>
      <c r="G82" s="158">
        <v>55678.931690743862</v>
      </c>
      <c r="H82" s="158">
        <v>52042.719989748846</v>
      </c>
      <c r="I82" s="158" t="s">
        <v>179</v>
      </c>
      <c r="J82" s="158" t="s">
        <v>179</v>
      </c>
      <c r="K82" s="158" t="s">
        <v>179</v>
      </c>
      <c r="L82" s="158" t="s">
        <v>179</v>
      </c>
      <c r="M82" s="158" t="s">
        <v>179</v>
      </c>
      <c r="N82" s="158" t="s">
        <v>179</v>
      </c>
      <c r="O82" s="158" t="s">
        <v>179</v>
      </c>
      <c r="P82" s="159">
        <v>51303.28614103132</v>
      </c>
      <c r="Q82" s="218">
        <v>76.315414265978376</v>
      </c>
    </row>
    <row r="83" spans="2:17" s="211" customFormat="1">
      <c r="B83" s="183" t="s">
        <v>9</v>
      </c>
      <c r="C83" s="157" t="s">
        <v>73</v>
      </c>
      <c r="D83" s="157">
        <v>49706.038292161218</v>
      </c>
      <c r="E83" s="157">
        <v>40289.377183638688</v>
      </c>
      <c r="F83" s="157">
        <v>49092.456908235668</v>
      </c>
      <c r="G83" s="157">
        <v>48746.036678141871</v>
      </c>
      <c r="H83" s="157">
        <v>53050.337619350736</v>
      </c>
      <c r="I83" s="157" t="s">
        <v>179</v>
      </c>
      <c r="J83" s="157" t="s">
        <v>179</v>
      </c>
      <c r="K83" s="157" t="s">
        <v>179</v>
      </c>
      <c r="L83" s="157" t="s">
        <v>179</v>
      </c>
      <c r="M83" s="157" t="s">
        <v>179</v>
      </c>
      <c r="N83" s="157" t="s">
        <v>179</v>
      </c>
      <c r="O83" s="157" t="s">
        <v>179</v>
      </c>
      <c r="P83" s="157">
        <v>47899.225901261809</v>
      </c>
      <c r="Q83" s="217">
        <v>71.255002539933727</v>
      </c>
    </row>
    <row r="84" spans="2:17" s="211" customFormat="1">
      <c r="B84" s="214" t="s">
        <v>128</v>
      </c>
      <c r="C84" s="158" t="s">
        <v>74</v>
      </c>
      <c r="D84" s="158">
        <v>53653.418733509236</v>
      </c>
      <c r="E84" s="158">
        <v>54960.560670035302</v>
      </c>
      <c r="F84" s="158">
        <v>60173.570176053865</v>
      </c>
      <c r="G84" s="158">
        <v>56992.180252271799</v>
      </c>
      <c r="H84" s="158">
        <v>49752.476686226262</v>
      </c>
      <c r="I84" s="158" t="s">
        <v>179</v>
      </c>
      <c r="J84" s="158" t="s">
        <v>179</v>
      </c>
      <c r="K84" s="158" t="s">
        <v>179</v>
      </c>
      <c r="L84" s="158" t="s">
        <v>179</v>
      </c>
      <c r="M84" s="158" t="s">
        <v>179</v>
      </c>
      <c r="N84" s="158" t="s">
        <v>179</v>
      </c>
      <c r="O84" s="158" t="s">
        <v>179</v>
      </c>
      <c r="P84" s="159">
        <v>54986.359352126674</v>
      </c>
      <c r="Q84" s="218">
        <v>81.854297086853606</v>
      </c>
    </row>
    <row r="85" spans="2:17" s="211" customFormat="1">
      <c r="B85" s="183" t="s">
        <v>90</v>
      </c>
      <c r="C85" s="157" t="s">
        <v>91</v>
      </c>
      <c r="D85" s="157">
        <v>52723.659481544099</v>
      </c>
      <c r="E85" s="157">
        <v>52401.540100882725</v>
      </c>
      <c r="F85" s="157">
        <v>54955.955843754826</v>
      </c>
      <c r="G85" s="157">
        <v>54582.334214002643</v>
      </c>
      <c r="H85" s="157">
        <v>64456.485807504076</v>
      </c>
      <c r="I85" s="157" t="s">
        <v>179</v>
      </c>
      <c r="J85" s="157" t="s">
        <v>179</v>
      </c>
      <c r="K85" s="157" t="s">
        <v>179</v>
      </c>
      <c r="L85" s="157" t="s">
        <v>179</v>
      </c>
      <c r="M85" s="157" t="s">
        <v>179</v>
      </c>
      <c r="N85" s="157" t="s">
        <v>179</v>
      </c>
      <c r="O85" s="157" t="s">
        <v>179</v>
      </c>
      <c r="P85" s="157">
        <v>55545.853432667478</v>
      </c>
      <c r="Q85" s="217">
        <v>82.671016449682469</v>
      </c>
    </row>
    <row r="86" spans="2:17" s="211" customFormat="1">
      <c r="B86" s="214" t="s">
        <v>88</v>
      </c>
      <c r="C86" s="158" t="s">
        <v>89</v>
      </c>
      <c r="D86" s="158">
        <v>50953.09561258278</v>
      </c>
      <c r="E86" s="158">
        <v>45050.442217110307</v>
      </c>
      <c r="F86" s="158">
        <v>44809.113713345592</v>
      </c>
      <c r="G86" s="158">
        <v>57105.592064153301</v>
      </c>
      <c r="H86" s="158">
        <v>40500.569319026879</v>
      </c>
      <c r="I86" s="158" t="s">
        <v>179</v>
      </c>
      <c r="J86" s="158" t="s">
        <v>179</v>
      </c>
      <c r="K86" s="158" t="s">
        <v>179</v>
      </c>
      <c r="L86" s="158" t="s">
        <v>179</v>
      </c>
      <c r="M86" s="158" t="s">
        <v>179</v>
      </c>
      <c r="N86" s="158" t="s">
        <v>179</v>
      </c>
      <c r="O86" s="158" t="s">
        <v>179</v>
      </c>
      <c r="P86" s="159">
        <v>47698.396979705445</v>
      </c>
      <c r="Q86" s="218">
        <v>71.038954586771581</v>
      </c>
    </row>
    <row r="87" spans="2:17" s="211" customFormat="1">
      <c r="B87" s="183" t="s">
        <v>10</v>
      </c>
      <c r="C87" s="157" t="s">
        <v>75</v>
      </c>
      <c r="D87" s="157">
        <v>46064.881181941921</v>
      </c>
      <c r="E87" s="157">
        <v>47912.633517495393</v>
      </c>
      <c r="F87" s="157">
        <v>46251.236383142605</v>
      </c>
      <c r="G87" s="157">
        <v>53095.632584131665</v>
      </c>
      <c r="H87" s="157">
        <v>46934.30073947824</v>
      </c>
      <c r="I87" s="157" t="s">
        <v>179</v>
      </c>
      <c r="J87" s="157" t="s">
        <v>179</v>
      </c>
      <c r="K87" s="157" t="s">
        <v>179</v>
      </c>
      <c r="L87" s="157" t="s">
        <v>179</v>
      </c>
      <c r="M87" s="157" t="s">
        <v>179</v>
      </c>
      <c r="N87" s="157" t="s">
        <v>179</v>
      </c>
      <c r="O87" s="157" t="s">
        <v>179</v>
      </c>
      <c r="P87" s="157">
        <v>47957.41856710866</v>
      </c>
      <c r="Q87" s="217">
        <v>71.331823317626757</v>
      </c>
    </row>
    <row r="88" spans="2:17">
      <c r="B88" s="83" t="s">
        <v>158</v>
      </c>
      <c r="C88" s="53"/>
      <c r="D88" s="53">
        <v>60357.064699154231</v>
      </c>
      <c r="E88" s="53">
        <v>58069.091929488495</v>
      </c>
      <c r="F88" s="53">
        <v>59309.718501887772</v>
      </c>
      <c r="G88" s="53">
        <v>63126.013610269853</v>
      </c>
      <c r="H88" s="53">
        <v>62244.01420148</v>
      </c>
      <c r="I88" s="53" t="s">
        <v>179</v>
      </c>
      <c r="J88" s="53" t="s">
        <v>179</v>
      </c>
      <c r="K88" s="53" t="s">
        <v>179</v>
      </c>
      <c r="L88" s="53" t="s">
        <v>179</v>
      </c>
      <c r="M88" s="53" t="s">
        <v>179</v>
      </c>
      <c r="N88" s="53" t="s">
        <v>179</v>
      </c>
      <c r="O88" s="53" t="s">
        <v>179</v>
      </c>
      <c r="P88" s="53">
        <v>60640.829474866994</v>
      </c>
      <c r="Q88" s="135">
        <v>90.181643294026486</v>
      </c>
    </row>
    <row r="89" spans="2:17">
      <c r="B89" s="83" t="s">
        <v>159</v>
      </c>
      <c r="C89" s="136"/>
      <c r="D89" s="136">
        <v>89.145813811411443</v>
      </c>
      <c r="E89" s="136">
        <v>88.47949402634238</v>
      </c>
      <c r="F89" s="136">
        <v>88.829556826455459</v>
      </c>
      <c r="G89" s="136">
        <v>94.584976940769934</v>
      </c>
      <c r="H89" s="136">
        <v>89.947997400982658</v>
      </c>
      <c r="I89" s="136" t="s">
        <v>179</v>
      </c>
      <c r="J89" s="136" t="s">
        <v>179</v>
      </c>
      <c r="K89" s="136" t="s">
        <v>179</v>
      </c>
      <c r="L89" s="136" t="s">
        <v>179</v>
      </c>
      <c r="M89" s="136" t="s">
        <v>179</v>
      </c>
      <c r="N89" s="136" t="s">
        <v>179</v>
      </c>
      <c r="O89" s="136" t="s">
        <v>179</v>
      </c>
      <c r="P89" s="136">
        <v>90.181643294026486</v>
      </c>
      <c r="Q89" s="84" t="s">
        <v>179</v>
      </c>
    </row>
    <row r="90" spans="2:17">
      <c r="B90" s="85" t="s">
        <v>15</v>
      </c>
      <c r="C90" s="86"/>
      <c r="D90" s="86">
        <v>677.06</v>
      </c>
      <c r="E90" s="86">
        <v>656.3</v>
      </c>
      <c r="F90" s="86">
        <v>667.68</v>
      </c>
      <c r="G90" s="86">
        <v>667.4</v>
      </c>
      <c r="H90" s="86">
        <v>692</v>
      </c>
      <c r="I90" s="86">
        <v>1</v>
      </c>
      <c r="J90" s="86">
        <v>1</v>
      </c>
      <c r="K90" s="86">
        <v>1</v>
      </c>
      <c r="L90" s="86">
        <v>1</v>
      </c>
      <c r="M90" s="86">
        <v>1</v>
      </c>
      <c r="N90" s="86">
        <v>1</v>
      </c>
      <c r="O90" s="86">
        <v>1</v>
      </c>
      <c r="P90" s="86">
        <v>0</v>
      </c>
      <c r="Q90" s="112">
        <v>0</v>
      </c>
    </row>
    <row r="92" spans="2:17">
      <c r="B92" s="301" t="s">
        <v>184</v>
      </c>
      <c r="C92" s="301"/>
      <c r="D92" s="301"/>
      <c r="E92" s="301"/>
      <c r="F92" s="301"/>
      <c r="G92" s="301"/>
      <c r="H92" s="301"/>
      <c r="I92" s="301"/>
      <c r="J92" s="301"/>
      <c r="K92" s="301"/>
      <c r="L92" s="301"/>
      <c r="M92" s="301"/>
      <c r="N92" s="301"/>
      <c r="O92" s="301"/>
      <c r="P92" s="301"/>
    </row>
    <row r="93" spans="2:17">
      <c r="B93" s="301"/>
      <c r="C93" s="301"/>
      <c r="D93" s="301"/>
      <c r="E93" s="301"/>
      <c r="F93" s="301"/>
      <c r="G93" s="301"/>
      <c r="H93" s="301"/>
      <c r="I93" s="301"/>
      <c r="J93" s="301"/>
      <c r="K93" s="301"/>
      <c r="L93" s="301"/>
      <c r="M93" s="301"/>
      <c r="N93" s="301"/>
      <c r="O93" s="301"/>
      <c r="P93" s="301"/>
    </row>
    <row r="94" spans="2:17" ht="72" customHeight="1">
      <c r="B94" s="301"/>
      <c r="C94" s="301"/>
      <c r="D94" s="301"/>
      <c r="E94" s="301"/>
      <c r="F94" s="301"/>
      <c r="G94" s="301"/>
      <c r="H94" s="301"/>
      <c r="I94" s="301"/>
      <c r="J94" s="301"/>
      <c r="K94" s="301"/>
      <c r="L94" s="301"/>
      <c r="M94" s="301"/>
      <c r="N94" s="301"/>
      <c r="O94" s="301"/>
      <c r="P94" s="301"/>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topLeftCell="A16" zoomScaleNormal="100" workbookViewId="0">
      <selection activeCell="H36" sqref="H36:N55"/>
    </sheetView>
  </sheetViews>
  <sheetFormatPr baseColWidth="10" defaultColWidth="11.453125" defaultRowHeight="14"/>
  <cols>
    <col min="1" max="1" width="4.1796875" style="14" customWidth="1"/>
    <col min="2" max="2" width="21.26953125" style="14" customWidth="1"/>
    <col min="3" max="7" width="11.81640625" style="14" bestFit="1" customWidth="1"/>
    <col min="8" max="10" width="11" style="14" bestFit="1" customWidth="1"/>
    <col min="11" max="11" width="11.26953125" style="14" bestFit="1" customWidth="1"/>
    <col min="12" max="12" width="11" style="14" bestFit="1" customWidth="1"/>
    <col min="13" max="13" width="12.7265625" style="14" customWidth="1"/>
    <col min="14" max="14" width="12.1796875" style="14" customWidth="1"/>
    <col min="15" max="15" width="12.26953125" style="14" bestFit="1" customWidth="1"/>
    <col min="16" max="16" width="10.453125" style="14" customWidth="1"/>
    <col min="17" max="17" width="10.81640625" style="14" customWidth="1"/>
    <col min="18" max="18" width="12.54296875" style="14" bestFit="1" customWidth="1"/>
    <col min="19" max="16384" width="11.453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0" t="s">
        <v>33</v>
      </c>
      <c r="C8" s="323"/>
      <c r="D8" s="323"/>
      <c r="E8" s="323"/>
      <c r="F8" s="323"/>
      <c r="G8" s="323"/>
      <c r="H8" s="323"/>
      <c r="I8" s="323"/>
      <c r="J8" s="323"/>
      <c r="K8" s="323"/>
      <c r="L8" s="323"/>
      <c r="M8" s="323"/>
      <c r="N8" s="323"/>
      <c r="O8" s="323"/>
      <c r="P8" s="324"/>
      <c r="Q8" s="42"/>
    </row>
    <row r="9" spans="1:17" s="32" customFormat="1" ht="22.5" customHeight="1">
      <c r="A9" s="31"/>
      <c r="B9" s="309" t="s">
        <v>171</v>
      </c>
      <c r="C9" s="310"/>
      <c r="D9" s="310"/>
      <c r="E9" s="310"/>
      <c r="F9" s="310"/>
      <c r="G9" s="310"/>
      <c r="H9" s="310"/>
      <c r="I9" s="310"/>
      <c r="J9" s="310"/>
      <c r="K9" s="310"/>
      <c r="L9" s="310"/>
      <c r="M9" s="310"/>
      <c r="N9" s="310"/>
      <c r="O9" s="310"/>
      <c r="P9" s="311"/>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9" t="s">
        <v>185</v>
      </c>
      <c r="C11" s="156">
        <v>7842225765</v>
      </c>
      <c r="D11" s="156">
        <v>7109186025</v>
      </c>
      <c r="E11" s="156">
        <v>7406349505</v>
      </c>
      <c r="F11" s="156">
        <v>7901616575</v>
      </c>
      <c r="G11" s="156">
        <v>8958323735</v>
      </c>
      <c r="H11" s="156"/>
      <c r="I11" s="156"/>
      <c r="J11" s="156"/>
      <c r="K11" s="156"/>
      <c r="L11" s="156"/>
      <c r="M11" s="156"/>
      <c r="N11" s="156"/>
      <c r="O11" s="156">
        <v>39217701605</v>
      </c>
      <c r="P11" s="207">
        <v>58292602.886330575</v>
      </c>
      <c r="Q11" s="42"/>
    </row>
    <row r="12" spans="1:17" s="221" customFormat="1" ht="9" customHeight="1">
      <c r="A12" s="219"/>
      <c r="B12" s="168" t="s">
        <v>125</v>
      </c>
      <c r="C12" s="154">
        <v>11416712182</v>
      </c>
      <c r="D12" s="154">
        <v>10054267839</v>
      </c>
      <c r="E12" s="154">
        <v>12725304924</v>
      </c>
      <c r="F12" s="154">
        <v>12270291408</v>
      </c>
      <c r="G12" s="154">
        <v>13154630749</v>
      </c>
      <c r="H12" s="154"/>
      <c r="I12" s="154"/>
      <c r="J12" s="154"/>
      <c r="K12" s="154"/>
      <c r="L12" s="154"/>
      <c r="M12" s="154"/>
      <c r="N12" s="154"/>
      <c r="O12" s="154">
        <v>59621207102</v>
      </c>
      <c r="P12" s="254">
        <v>88635591.76896587</v>
      </c>
      <c r="Q12" s="220"/>
    </row>
    <row r="13" spans="1:17" s="221" customFormat="1" ht="9" customHeight="1">
      <c r="A13" s="219"/>
      <c r="B13" s="169" t="s">
        <v>1</v>
      </c>
      <c r="C13" s="156">
        <v>23015383375</v>
      </c>
      <c r="D13" s="156">
        <v>20937846690</v>
      </c>
      <c r="E13" s="156">
        <v>25125516580</v>
      </c>
      <c r="F13" s="156">
        <v>24805688585</v>
      </c>
      <c r="G13" s="156">
        <v>26284766435</v>
      </c>
      <c r="H13" s="156"/>
      <c r="I13" s="156"/>
      <c r="J13" s="156"/>
      <c r="K13" s="156"/>
      <c r="L13" s="156"/>
      <c r="M13" s="156"/>
      <c r="N13" s="156"/>
      <c r="O13" s="156">
        <v>120169201665</v>
      </c>
      <c r="P13" s="207">
        <v>178678472.41007948</v>
      </c>
      <c r="Q13" s="220"/>
    </row>
    <row r="14" spans="1:17" s="221" customFormat="1" ht="9" customHeight="1">
      <c r="A14" s="219"/>
      <c r="B14" s="170" t="s">
        <v>49</v>
      </c>
      <c r="C14" s="154">
        <v>12180966115</v>
      </c>
      <c r="D14" s="154">
        <v>11094291470</v>
      </c>
      <c r="E14" s="154">
        <v>13021963235</v>
      </c>
      <c r="F14" s="154">
        <v>12869079365</v>
      </c>
      <c r="G14" s="154">
        <v>13761604010</v>
      </c>
      <c r="H14" s="154"/>
      <c r="I14" s="154"/>
      <c r="J14" s="154"/>
      <c r="K14" s="154"/>
      <c r="L14" s="154"/>
      <c r="M14" s="154"/>
      <c r="N14" s="154"/>
      <c r="O14" s="155">
        <v>62927904195</v>
      </c>
      <c r="P14" s="213">
        <v>93567688.238394424</v>
      </c>
      <c r="Q14" s="220"/>
    </row>
    <row r="15" spans="1:17" s="221" customFormat="1" ht="9" customHeight="1">
      <c r="A15" s="219"/>
      <c r="B15" s="169" t="s">
        <v>152</v>
      </c>
      <c r="C15" s="156">
        <v>5198577354</v>
      </c>
      <c r="D15" s="156">
        <v>5589097831</v>
      </c>
      <c r="E15" s="156">
        <v>6275135908</v>
      </c>
      <c r="F15" s="156">
        <v>5890066356</v>
      </c>
      <c r="G15" s="156">
        <v>6705658112</v>
      </c>
      <c r="H15" s="156"/>
      <c r="I15" s="156"/>
      <c r="J15" s="156"/>
      <c r="K15" s="156"/>
      <c r="L15" s="156"/>
      <c r="M15" s="156"/>
      <c r="N15" s="156"/>
      <c r="O15" s="156">
        <v>29658535561</v>
      </c>
      <c r="P15" s="207">
        <v>44108302.380198628</v>
      </c>
      <c r="Q15" s="220"/>
    </row>
    <row r="16" spans="1:17" s="221" customFormat="1" ht="9" customHeight="1">
      <c r="A16" s="219"/>
      <c r="B16" s="168" t="s">
        <v>18</v>
      </c>
      <c r="C16" s="154">
        <v>12331583877</v>
      </c>
      <c r="D16" s="154">
        <v>12318406491</v>
      </c>
      <c r="E16" s="154">
        <v>11948468767</v>
      </c>
      <c r="F16" s="154">
        <v>10403630206</v>
      </c>
      <c r="G16" s="154">
        <v>10855234070</v>
      </c>
      <c r="H16" s="154"/>
      <c r="I16" s="154"/>
      <c r="J16" s="154"/>
      <c r="K16" s="154"/>
      <c r="L16" s="154"/>
      <c r="M16" s="154"/>
      <c r="N16" s="154"/>
      <c r="O16" s="155">
        <v>57857323411</v>
      </c>
      <c r="P16" s="213">
        <v>86153458.14451468</v>
      </c>
      <c r="Q16" s="220"/>
    </row>
    <row r="17" spans="1:256" s="221" customFormat="1" ht="9" customHeight="1">
      <c r="A17" s="219"/>
      <c r="B17" s="169" t="s">
        <v>76</v>
      </c>
      <c r="C17" s="156">
        <v>34711072822</v>
      </c>
      <c r="D17" s="156">
        <v>31881453150</v>
      </c>
      <c r="E17" s="156">
        <v>40648660904</v>
      </c>
      <c r="F17" s="156">
        <v>40242124770</v>
      </c>
      <c r="G17" s="156">
        <v>41312179990</v>
      </c>
      <c r="H17" s="156"/>
      <c r="I17" s="156"/>
      <c r="J17" s="156"/>
      <c r="K17" s="156"/>
      <c r="L17" s="156"/>
      <c r="M17" s="156"/>
      <c r="N17" s="156"/>
      <c r="O17" s="156">
        <v>188795491636</v>
      </c>
      <c r="P17" s="207">
        <v>280721907.76487583</v>
      </c>
      <c r="Q17" s="220"/>
    </row>
    <row r="18" spans="1:256" s="221" customFormat="1" ht="9" customHeight="1">
      <c r="A18" s="219"/>
      <c r="B18" s="168" t="s">
        <v>126</v>
      </c>
      <c r="C18" s="154">
        <v>98609107427</v>
      </c>
      <c r="D18" s="154">
        <v>86757306572</v>
      </c>
      <c r="E18" s="154">
        <v>105009705409</v>
      </c>
      <c r="F18" s="154">
        <v>102776361410</v>
      </c>
      <c r="G18" s="154">
        <v>113302094319</v>
      </c>
      <c r="H18" s="154"/>
      <c r="I18" s="154"/>
      <c r="J18" s="154"/>
      <c r="K18" s="154"/>
      <c r="L18" s="154"/>
      <c r="M18" s="154"/>
      <c r="N18" s="154"/>
      <c r="O18" s="155">
        <v>506454575137</v>
      </c>
      <c r="P18" s="213">
        <v>752836620.69598842</v>
      </c>
      <c r="Q18" s="220"/>
    </row>
    <row r="19" spans="1:256" s="221" customFormat="1" ht="9" customHeight="1">
      <c r="A19" s="219"/>
      <c r="B19" s="169" t="s">
        <v>2</v>
      </c>
      <c r="C19" s="156">
        <v>5591069040</v>
      </c>
      <c r="D19" s="156">
        <v>5328241280</v>
      </c>
      <c r="E19" s="156">
        <v>6366674190</v>
      </c>
      <c r="F19" s="156">
        <v>6718907445</v>
      </c>
      <c r="G19" s="156">
        <v>6458742315</v>
      </c>
      <c r="H19" s="156"/>
      <c r="I19" s="156"/>
      <c r="J19" s="156"/>
      <c r="K19" s="156"/>
      <c r="L19" s="156"/>
      <c r="M19" s="156"/>
      <c r="N19" s="156"/>
      <c r="O19" s="156">
        <v>30463634270</v>
      </c>
      <c r="P19" s="207">
        <v>45312716.817742035</v>
      </c>
      <c r="Q19" s="220"/>
    </row>
    <row r="20" spans="1:256" s="221" customFormat="1" ht="9" customHeight="1">
      <c r="A20" s="219"/>
      <c r="B20" s="183" t="s">
        <v>3</v>
      </c>
      <c r="C20" s="157">
        <v>13285891980</v>
      </c>
      <c r="D20" s="157">
        <v>12426941045</v>
      </c>
      <c r="E20" s="157">
        <v>14013895120</v>
      </c>
      <c r="F20" s="157">
        <v>13325928735</v>
      </c>
      <c r="G20" s="157">
        <v>14399424385</v>
      </c>
      <c r="H20" s="157"/>
      <c r="I20" s="157"/>
      <c r="J20" s="157"/>
      <c r="K20" s="157"/>
      <c r="L20" s="157"/>
      <c r="M20" s="157"/>
      <c r="N20" s="157"/>
      <c r="O20" s="157">
        <v>67452081265</v>
      </c>
      <c r="P20" s="213">
        <v>100322050.87311101</v>
      </c>
      <c r="Q20" s="220"/>
    </row>
    <row r="21" spans="1:256" s="221" customFormat="1" ht="9" customHeight="1">
      <c r="A21" s="219"/>
      <c r="B21" s="186" t="s">
        <v>127</v>
      </c>
      <c r="C21" s="158">
        <v>47996841784</v>
      </c>
      <c r="D21" s="158">
        <v>43521076373</v>
      </c>
      <c r="E21" s="158">
        <v>51737524492</v>
      </c>
      <c r="F21" s="158">
        <v>52037177756</v>
      </c>
      <c r="G21" s="158">
        <v>52371493766</v>
      </c>
      <c r="H21" s="158"/>
      <c r="I21" s="158"/>
      <c r="J21" s="158"/>
      <c r="K21" s="158"/>
      <c r="L21" s="158"/>
      <c r="M21" s="158"/>
      <c r="N21" s="158"/>
      <c r="O21" s="159">
        <v>247664114171</v>
      </c>
      <c r="P21" s="207">
        <v>368342717.71194732</v>
      </c>
      <c r="Q21" s="220"/>
    </row>
    <row r="22" spans="1:256" s="221" customFormat="1" ht="9" customHeight="1">
      <c r="A22" s="219"/>
      <c r="B22" s="183" t="s">
        <v>7</v>
      </c>
      <c r="C22" s="157">
        <v>5010073075</v>
      </c>
      <c r="D22" s="157">
        <v>4847024140</v>
      </c>
      <c r="E22" s="157">
        <v>5499666777</v>
      </c>
      <c r="F22" s="157">
        <v>5747278711</v>
      </c>
      <c r="G22" s="157">
        <v>5233377044</v>
      </c>
      <c r="H22" s="157"/>
      <c r="I22" s="157"/>
      <c r="J22" s="157"/>
      <c r="K22" s="157"/>
      <c r="L22" s="157"/>
      <c r="M22" s="157"/>
      <c r="N22" s="157"/>
      <c r="O22" s="157">
        <v>26337419747</v>
      </c>
      <c r="P22" s="213">
        <v>39196235.421396539</v>
      </c>
      <c r="Q22" s="220"/>
    </row>
    <row r="23" spans="1:256" s="221" customFormat="1" ht="9" customHeight="1">
      <c r="A23" s="219"/>
      <c r="B23" s="186" t="s">
        <v>8</v>
      </c>
      <c r="C23" s="158">
        <v>27940187235</v>
      </c>
      <c r="D23" s="158">
        <v>25528864540</v>
      </c>
      <c r="E23" s="158">
        <v>30257623035</v>
      </c>
      <c r="F23" s="158">
        <v>28263898720</v>
      </c>
      <c r="G23" s="158">
        <v>29254013720</v>
      </c>
      <c r="H23" s="158"/>
      <c r="I23" s="158"/>
      <c r="J23" s="158"/>
      <c r="K23" s="158"/>
      <c r="L23" s="158"/>
      <c r="M23" s="158"/>
      <c r="N23" s="158"/>
      <c r="O23" s="159">
        <v>141244587250</v>
      </c>
      <c r="P23" s="207">
        <v>210106494.73526436</v>
      </c>
      <c r="Q23" s="220"/>
    </row>
    <row r="24" spans="1:256" s="221" customFormat="1" ht="9" customHeight="1">
      <c r="A24" s="219"/>
      <c r="B24" s="183" t="s">
        <v>9</v>
      </c>
      <c r="C24" s="157">
        <v>17509212480</v>
      </c>
      <c r="D24" s="157">
        <v>18101387225</v>
      </c>
      <c r="E24" s="157">
        <v>18954375375</v>
      </c>
      <c r="F24" s="157">
        <v>17730066830</v>
      </c>
      <c r="G24" s="157">
        <v>18561014175</v>
      </c>
      <c r="H24" s="157"/>
      <c r="I24" s="157"/>
      <c r="J24" s="157"/>
      <c r="K24" s="157"/>
      <c r="L24" s="157"/>
      <c r="M24" s="157"/>
      <c r="N24" s="157"/>
      <c r="O24" s="157">
        <v>90856056085</v>
      </c>
      <c r="P24" s="213">
        <v>135218181.28310087</v>
      </c>
      <c r="Q24" s="220"/>
    </row>
    <row r="25" spans="1:256" s="221" customFormat="1" ht="9" customHeight="1">
      <c r="A25" s="219"/>
      <c r="B25" s="214" t="s">
        <v>128</v>
      </c>
      <c r="C25" s="158">
        <v>11921485715</v>
      </c>
      <c r="D25" s="158">
        <v>10657235120</v>
      </c>
      <c r="E25" s="158">
        <v>11218226196</v>
      </c>
      <c r="F25" s="158">
        <v>11296067422</v>
      </c>
      <c r="G25" s="158">
        <v>12099817705</v>
      </c>
      <c r="H25" s="158"/>
      <c r="I25" s="158"/>
      <c r="J25" s="158"/>
      <c r="K25" s="158"/>
      <c r="L25" s="158"/>
      <c r="M25" s="158"/>
      <c r="N25" s="158"/>
      <c r="O25" s="159">
        <v>57192832158</v>
      </c>
      <c r="P25" s="207">
        <v>85058652.67757985</v>
      </c>
      <c r="Q25" s="220"/>
    </row>
    <row r="26" spans="1:256" s="221" customFormat="1" ht="9" customHeight="1">
      <c r="A26" s="219"/>
      <c r="B26" s="183" t="s">
        <v>90</v>
      </c>
      <c r="C26" s="157">
        <v>4123736340</v>
      </c>
      <c r="D26" s="157">
        <v>4263677610</v>
      </c>
      <c r="E26" s="157">
        <v>4032502765</v>
      </c>
      <c r="F26" s="157">
        <v>3882164630</v>
      </c>
      <c r="G26" s="157">
        <v>4351527430</v>
      </c>
      <c r="H26" s="157"/>
      <c r="I26" s="157"/>
      <c r="J26" s="157"/>
      <c r="K26" s="157"/>
      <c r="L26" s="157"/>
      <c r="M26" s="157"/>
      <c r="N26" s="157"/>
      <c r="O26" s="157">
        <v>20653608775</v>
      </c>
      <c r="P26" s="213">
        <v>30731945.674375728</v>
      </c>
      <c r="Q26" s="220"/>
    </row>
    <row r="27" spans="1:256" s="221" customFormat="1" ht="9" customHeight="1">
      <c r="A27" s="219"/>
      <c r="B27" s="214" t="s">
        <v>88</v>
      </c>
      <c r="C27" s="158">
        <v>6487382060</v>
      </c>
      <c r="D27" s="158">
        <v>5450817090</v>
      </c>
      <c r="E27" s="158">
        <v>6890489135</v>
      </c>
      <c r="F27" s="158">
        <v>6607310535</v>
      </c>
      <c r="G27" s="158">
        <v>6983422265</v>
      </c>
      <c r="H27" s="158"/>
      <c r="I27" s="158"/>
      <c r="J27" s="158"/>
      <c r="K27" s="158"/>
      <c r="L27" s="158"/>
      <c r="M27" s="158"/>
      <c r="N27" s="158"/>
      <c r="O27" s="159">
        <v>32419421085</v>
      </c>
      <c r="P27" s="207">
        <v>48198842.29891707</v>
      </c>
      <c r="Q27" s="220"/>
    </row>
    <row r="28" spans="1:256" s="221" customFormat="1" ht="9" customHeight="1">
      <c r="A28" s="219"/>
      <c r="B28" s="183" t="s">
        <v>10</v>
      </c>
      <c r="C28" s="157">
        <v>21940172960</v>
      </c>
      <c r="D28" s="157">
        <v>20154576235</v>
      </c>
      <c r="E28" s="157">
        <v>22499758230</v>
      </c>
      <c r="F28" s="157">
        <v>23042841925</v>
      </c>
      <c r="G28" s="157">
        <v>23685651450</v>
      </c>
      <c r="H28" s="157"/>
      <c r="I28" s="157"/>
      <c r="J28" s="157"/>
      <c r="K28" s="157"/>
      <c r="L28" s="157"/>
      <c r="M28" s="157"/>
      <c r="N28" s="157"/>
      <c r="O28" s="157">
        <v>111323000800</v>
      </c>
      <c r="P28" s="213">
        <v>165566979.67909247</v>
      </c>
      <c r="Q28" s="220"/>
    </row>
    <row r="29" spans="1:256" s="32" customFormat="1" ht="9" customHeight="1">
      <c r="A29" s="31"/>
      <c r="B29" s="83" t="s">
        <v>4</v>
      </c>
      <c r="C29" s="53">
        <v>367111681586</v>
      </c>
      <c r="D29" s="53">
        <v>336021696726</v>
      </c>
      <c r="E29" s="53">
        <v>393631840547</v>
      </c>
      <c r="F29" s="53">
        <v>385810501384</v>
      </c>
      <c r="G29" s="53">
        <v>407732975675</v>
      </c>
      <c r="H29" s="53"/>
      <c r="I29" s="53"/>
      <c r="J29" s="53"/>
      <c r="K29" s="53"/>
      <c r="L29" s="53"/>
      <c r="M29" s="53"/>
      <c r="N29" s="53"/>
      <c r="O29" s="53">
        <v>1890308695918</v>
      </c>
      <c r="P29" s="84">
        <v>2811049461.4618754</v>
      </c>
      <c r="Q29" s="42"/>
    </row>
    <row r="30" spans="1:256" s="35" customFormat="1" ht="18" customHeight="1">
      <c r="A30" s="34"/>
      <c r="B30" s="83" t="s">
        <v>5</v>
      </c>
      <c r="C30" s="53">
        <v>542214399.88479602</v>
      </c>
      <c r="D30" s="53">
        <v>511994052.60703951</v>
      </c>
      <c r="E30" s="53">
        <v>589551642.32416725</v>
      </c>
      <c r="F30" s="53">
        <v>578079864.22535217</v>
      </c>
      <c r="G30" s="53">
        <v>589209502.42052019</v>
      </c>
      <c r="H30" s="53"/>
      <c r="I30" s="53"/>
      <c r="J30" s="53"/>
      <c r="K30" s="53"/>
      <c r="L30" s="53"/>
      <c r="M30" s="53"/>
      <c r="N30" s="53"/>
      <c r="O30" s="53">
        <v>2811049461.4618754</v>
      </c>
      <c r="P30" s="84"/>
      <c r="Q30" s="39"/>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34" customFormat="1" ht="18" customHeight="1">
      <c r="B31" s="85" t="s">
        <v>15</v>
      </c>
      <c r="C31" s="86">
        <v>677.06</v>
      </c>
      <c r="D31" s="86">
        <v>656.3</v>
      </c>
      <c r="E31" s="86">
        <v>667.68</v>
      </c>
      <c r="F31" s="86">
        <v>667.4</v>
      </c>
      <c r="G31" s="86">
        <v>692</v>
      </c>
      <c r="H31" s="86"/>
      <c r="I31" s="86"/>
      <c r="J31" s="86"/>
      <c r="K31" s="86"/>
      <c r="L31" s="86"/>
      <c r="M31" s="86"/>
      <c r="N31" s="86"/>
      <c r="O31" s="86"/>
      <c r="P31" s="288"/>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6.5" customHeight="1">
      <c r="B32" s="13"/>
      <c r="C32" s="13"/>
      <c r="D32" s="13"/>
      <c r="E32" s="13"/>
      <c r="F32" s="13"/>
      <c r="G32" s="13"/>
      <c r="H32" s="13"/>
      <c r="I32" s="13"/>
      <c r="J32" s="13"/>
      <c r="K32" s="13"/>
      <c r="L32" s="13"/>
      <c r="M32" s="13"/>
      <c r="N32" s="13"/>
      <c r="O32" s="13"/>
      <c r="P32" s="13"/>
      <c r="Q32" s="43"/>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19" s="13" customFormat="1" ht="22.5" customHeight="1">
      <c r="A33" s="14"/>
      <c r="B33" s="290" t="s">
        <v>92</v>
      </c>
      <c r="C33" s="323"/>
      <c r="D33" s="323"/>
      <c r="E33" s="323"/>
      <c r="F33" s="323"/>
      <c r="G33" s="323"/>
      <c r="H33" s="323"/>
      <c r="I33" s="323"/>
      <c r="J33" s="323"/>
      <c r="K33" s="323"/>
      <c r="L33" s="323"/>
      <c r="M33" s="323"/>
      <c r="N33" s="323"/>
      <c r="O33" s="323"/>
      <c r="P33" s="324"/>
      <c r="R33" s="36"/>
    </row>
    <row r="34" spans="1:19" s="32" customFormat="1" ht="22.5" customHeight="1">
      <c r="A34" s="31"/>
      <c r="B34" s="62" t="s">
        <v>12</v>
      </c>
      <c r="C34" s="29" t="s">
        <v>19</v>
      </c>
      <c r="D34" s="29" t="s">
        <v>20</v>
      </c>
      <c r="E34" s="29" t="s">
        <v>21</v>
      </c>
      <c r="F34" s="29" t="s">
        <v>22</v>
      </c>
      <c r="G34" s="88" t="s">
        <v>23</v>
      </c>
      <c r="H34" s="29" t="s">
        <v>24</v>
      </c>
      <c r="I34" s="29" t="s">
        <v>25</v>
      </c>
      <c r="J34" s="29" t="s">
        <v>26</v>
      </c>
      <c r="K34" s="29" t="s">
        <v>27</v>
      </c>
      <c r="L34" s="29" t="s">
        <v>46</v>
      </c>
      <c r="M34" s="116" t="s">
        <v>47</v>
      </c>
      <c r="N34" s="116" t="s">
        <v>48</v>
      </c>
      <c r="O34" s="88" t="s">
        <v>13</v>
      </c>
      <c r="P34" s="115" t="s">
        <v>93</v>
      </c>
      <c r="Q34" s="13"/>
      <c r="R34" s="76"/>
    </row>
    <row r="35" spans="1:19" s="32" customFormat="1" ht="22.5" customHeight="1">
      <c r="A35" s="31"/>
      <c r="B35" s="309" t="s">
        <v>171</v>
      </c>
      <c r="C35" s="310"/>
      <c r="D35" s="310"/>
      <c r="E35" s="310"/>
      <c r="F35" s="310"/>
      <c r="G35" s="310"/>
      <c r="H35" s="310"/>
      <c r="I35" s="310"/>
      <c r="J35" s="310"/>
      <c r="K35" s="310"/>
      <c r="L35" s="310"/>
      <c r="M35" s="310"/>
      <c r="N35" s="310"/>
      <c r="O35" s="310"/>
      <c r="P35" s="311"/>
      <c r="Q35" s="13"/>
      <c r="R35" s="76"/>
    </row>
    <row r="36" spans="1:19" s="32" customFormat="1" ht="10.5" customHeight="1">
      <c r="A36" s="31"/>
      <c r="B36" s="161" t="s">
        <v>185</v>
      </c>
      <c r="C36" s="224">
        <v>0.94235062359238264</v>
      </c>
      <c r="D36" s="224">
        <v>0.93891535803495874</v>
      </c>
      <c r="E36" s="224">
        <v>0.94257034066339274</v>
      </c>
      <c r="F36" s="224">
        <v>0.94306126123311673</v>
      </c>
      <c r="G36" s="224">
        <v>0.94156095297665643</v>
      </c>
      <c r="H36" s="224"/>
      <c r="I36" s="224"/>
      <c r="J36" s="224"/>
      <c r="K36" s="224"/>
      <c r="L36" s="224"/>
      <c r="M36" s="224"/>
      <c r="N36" s="224"/>
      <c r="O36" s="224">
        <v>0.94173218910134548</v>
      </c>
      <c r="P36" s="224">
        <v>0.94187332647018407</v>
      </c>
      <c r="Q36" s="13"/>
      <c r="R36" s="76"/>
    </row>
    <row r="37" spans="1:19" s="221" customFormat="1" ht="9" customHeight="1">
      <c r="A37" s="219"/>
      <c r="B37" s="160" t="s">
        <v>125</v>
      </c>
      <c r="C37" s="222">
        <v>0.92950359086139223</v>
      </c>
      <c r="D37" s="222">
        <v>0.91959289587809434</v>
      </c>
      <c r="E37" s="222">
        <v>0.92590901666946968</v>
      </c>
      <c r="F37" s="222">
        <v>0.92529218618211972</v>
      </c>
      <c r="G37" s="222">
        <v>0.93076308469781743</v>
      </c>
      <c r="H37" s="222"/>
      <c r="I37" s="222"/>
      <c r="J37" s="222"/>
      <c r="K37" s="222"/>
      <c r="L37" s="222"/>
      <c r="M37" s="222"/>
      <c r="N37" s="222"/>
      <c r="O37" s="222">
        <v>0.92647624825004671</v>
      </c>
      <c r="P37" s="222">
        <v>0.92905840224682457</v>
      </c>
      <c r="Q37" s="223"/>
      <c r="R37" s="223"/>
    </row>
    <row r="38" spans="1:19" s="221" customFormat="1" ht="9" customHeight="1">
      <c r="A38" s="219"/>
      <c r="B38" s="161" t="s">
        <v>1</v>
      </c>
      <c r="C38" s="224">
        <v>0.92293510739748863</v>
      </c>
      <c r="D38" s="224">
        <v>0.92636743482622186</v>
      </c>
      <c r="E38" s="224">
        <v>0.92560350645733869</v>
      </c>
      <c r="F38" s="224">
        <v>0.9267102525386316</v>
      </c>
      <c r="G38" s="224">
        <v>0.92459474266581965</v>
      </c>
      <c r="H38" s="224"/>
      <c r="I38" s="224"/>
      <c r="J38" s="224"/>
      <c r="K38" s="224"/>
      <c r="L38" s="224"/>
      <c r="M38" s="224"/>
      <c r="N38" s="224"/>
      <c r="O38" s="224">
        <v>0.9252333555893395</v>
      </c>
      <c r="P38" s="224">
        <v>0.92459600723084723</v>
      </c>
      <c r="R38" s="225"/>
      <c r="S38" s="225"/>
    </row>
    <row r="39" spans="1:19" s="221" customFormat="1" ht="9" customHeight="1">
      <c r="A39" s="219"/>
      <c r="B39" s="162" t="s">
        <v>49</v>
      </c>
      <c r="C39" s="222">
        <v>0.93297358482964632</v>
      </c>
      <c r="D39" s="222">
        <v>0.93701194791126219</v>
      </c>
      <c r="E39" s="222">
        <v>0.93596286028832421</v>
      </c>
      <c r="F39" s="222">
        <v>0.93217913043774281</v>
      </c>
      <c r="G39" s="222">
        <v>0.92893121867993644</v>
      </c>
      <c r="H39" s="222"/>
      <c r="I39" s="222"/>
      <c r="J39" s="222"/>
      <c r="K39" s="222"/>
      <c r="L39" s="222"/>
      <c r="M39" s="222"/>
      <c r="N39" s="222"/>
      <c r="O39" s="222">
        <v>0.93325765075561329</v>
      </c>
      <c r="P39" s="222">
        <v>0.93541169099981458</v>
      </c>
      <c r="R39" s="225"/>
      <c r="S39" s="225"/>
    </row>
    <row r="40" spans="1:19" s="221" customFormat="1" ht="9" customHeight="1">
      <c r="A40" s="219"/>
      <c r="B40" s="161" t="s">
        <v>152</v>
      </c>
      <c r="C40" s="224">
        <v>0.94862533212196964</v>
      </c>
      <c r="D40" s="224">
        <v>0.9588160826737907</v>
      </c>
      <c r="E40" s="224">
        <v>0.94534100121039166</v>
      </c>
      <c r="F40" s="224">
        <v>0.94364717170598889</v>
      </c>
      <c r="G40" s="224">
        <v>0.95575670500273779</v>
      </c>
      <c r="H40" s="224"/>
      <c r="I40" s="224"/>
      <c r="J40" s="224"/>
      <c r="K40" s="224"/>
      <c r="L40" s="224"/>
      <c r="M40" s="224"/>
      <c r="N40" s="224"/>
      <c r="O40" s="224">
        <v>0.95047459174176185</v>
      </c>
      <c r="P40" s="224">
        <v>0.94799446878144855</v>
      </c>
      <c r="R40" s="225"/>
      <c r="S40" s="225"/>
    </row>
    <row r="41" spans="1:19" s="221" customFormat="1" ht="9" customHeight="1">
      <c r="A41" s="219"/>
      <c r="B41" s="160" t="s">
        <v>18</v>
      </c>
      <c r="C41" s="222">
        <v>0.93521465547584171</v>
      </c>
      <c r="D41" s="222">
        <v>0.93076228734429733</v>
      </c>
      <c r="E41" s="226">
        <v>0.93675088676741403</v>
      </c>
      <c r="F41" s="222">
        <v>0.93290557505615368</v>
      </c>
      <c r="G41" s="222">
        <v>0.94011377978512811</v>
      </c>
      <c r="H41" s="222"/>
      <c r="I41" s="222"/>
      <c r="J41" s="222"/>
      <c r="K41" s="222"/>
      <c r="L41" s="222"/>
      <c r="M41" s="222"/>
      <c r="N41" s="222"/>
      <c r="O41" s="222">
        <v>0.93508792741203839</v>
      </c>
      <c r="P41" s="222">
        <v>0.93515108399409008</v>
      </c>
      <c r="R41" s="225"/>
      <c r="S41" s="225"/>
    </row>
    <row r="42" spans="1:19" s="221" customFormat="1" ht="9" customHeight="1">
      <c r="A42" s="219"/>
      <c r="B42" s="161" t="s">
        <v>76</v>
      </c>
      <c r="C42" s="224">
        <v>0.94110468848129913</v>
      </c>
      <c r="D42" s="224">
        <v>0.93999367121068633</v>
      </c>
      <c r="E42" s="227">
        <v>0.94287596069932267</v>
      </c>
      <c r="F42" s="227">
        <v>0.9408532252060805</v>
      </c>
      <c r="G42" s="227">
        <v>0.93333490412109332</v>
      </c>
      <c r="H42" s="224"/>
      <c r="I42" s="224"/>
      <c r="J42" s="224"/>
      <c r="K42" s="224"/>
      <c r="L42" s="224"/>
      <c r="M42" s="224"/>
      <c r="N42" s="224"/>
      <c r="O42" s="224">
        <v>0.93954465574312684</v>
      </c>
      <c r="P42" s="224">
        <v>0.93889758743703655</v>
      </c>
      <c r="R42" s="225"/>
      <c r="S42" s="225"/>
    </row>
    <row r="43" spans="1:19" s="221" customFormat="1" ht="9" customHeight="1">
      <c r="A43" s="219"/>
      <c r="B43" s="160" t="s">
        <v>126</v>
      </c>
      <c r="C43" s="222">
        <v>0.95004950055301551</v>
      </c>
      <c r="D43" s="222">
        <v>0.94842952077717024</v>
      </c>
      <c r="E43" s="222">
        <v>0.95018838201071942</v>
      </c>
      <c r="F43" s="222">
        <v>0.95369212825103067</v>
      </c>
      <c r="G43" s="222">
        <v>0.95220513451628319</v>
      </c>
      <c r="H43" s="222"/>
      <c r="I43" s="222"/>
      <c r="J43" s="222"/>
      <c r="K43" s="222"/>
      <c r="L43" s="222"/>
      <c r="M43" s="222"/>
      <c r="N43" s="222"/>
      <c r="O43" s="222">
        <v>0.95102224856732698</v>
      </c>
      <c r="P43" s="222">
        <v>0.94945827923941306</v>
      </c>
      <c r="R43" s="225"/>
      <c r="S43" s="225"/>
    </row>
    <row r="44" spans="1:19" s="221" customFormat="1" ht="9" customHeight="1">
      <c r="A44" s="219"/>
      <c r="B44" s="161" t="s">
        <v>2</v>
      </c>
      <c r="C44" s="224">
        <v>0.93027317437668411</v>
      </c>
      <c r="D44" s="224">
        <v>0.92940028083713211</v>
      </c>
      <c r="E44" s="227">
        <v>0.93314037764511393</v>
      </c>
      <c r="F44" s="227">
        <v>0.93888812067123217</v>
      </c>
      <c r="G44" s="227">
        <v>0.93089809807654478</v>
      </c>
      <c r="H44" s="227"/>
      <c r="I44" s="224"/>
      <c r="J44" s="224"/>
      <c r="K44" s="224"/>
      <c r="L44" s="224"/>
      <c r="M44" s="224"/>
      <c r="N44" s="224"/>
      <c r="O44" s="224">
        <v>0.93275228796265353</v>
      </c>
      <c r="P44" s="224">
        <v>0.93217940952791256</v>
      </c>
      <c r="R44" s="225"/>
      <c r="S44" s="225"/>
    </row>
    <row r="45" spans="1:19" s="221" customFormat="1" ht="9" customHeight="1">
      <c r="A45" s="219"/>
      <c r="B45" s="163" t="s">
        <v>3</v>
      </c>
      <c r="C45" s="222">
        <v>0.93581528825586613</v>
      </c>
      <c r="D45" s="222">
        <v>0.93132264320643998</v>
      </c>
      <c r="E45" s="228">
        <v>0.93275412646302147</v>
      </c>
      <c r="F45" s="228">
        <v>0.93390262843845229</v>
      </c>
      <c r="G45" s="228">
        <v>0.9344964300112889</v>
      </c>
      <c r="H45" s="222"/>
      <c r="I45" s="222"/>
      <c r="J45" s="222"/>
      <c r="K45" s="222"/>
      <c r="L45" s="222"/>
      <c r="M45" s="222"/>
      <c r="N45" s="222"/>
      <c r="O45" s="222">
        <v>0.93369218989065095</v>
      </c>
      <c r="P45" s="222">
        <v>0.934110009687803</v>
      </c>
      <c r="R45" s="225"/>
      <c r="S45" s="225"/>
    </row>
    <row r="46" spans="1:19" s="221" customFormat="1" ht="9" customHeight="1">
      <c r="A46" s="219"/>
      <c r="B46" s="164" t="s">
        <v>127</v>
      </c>
      <c r="C46" s="224">
        <v>0.9378289112765178</v>
      </c>
      <c r="D46" s="224">
        <v>0.93529489478006023</v>
      </c>
      <c r="E46" s="224">
        <v>0.93998430275727385</v>
      </c>
      <c r="F46" s="224">
        <v>0.93855145653760386</v>
      </c>
      <c r="G46" s="224">
        <v>0.93995616042478647</v>
      </c>
      <c r="H46" s="224"/>
      <c r="I46" s="224"/>
      <c r="J46" s="224"/>
      <c r="K46" s="224"/>
      <c r="L46" s="224"/>
      <c r="M46" s="224"/>
      <c r="N46" s="224"/>
      <c r="O46" s="224">
        <v>0.93843553095676802</v>
      </c>
      <c r="P46" s="224">
        <v>0.93799785332965468</v>
      </c>
      <c r="R46" s="225"/>
      <c r="S46" s="225"/>
    </row>
    <row r="47" spans="1:19" s="221" customFormat="1" ht="9" customHeight="1">
      <c r="A47" s="219"/>
      <c r="B47" s="163" t="s">
        <v>7</v>
      </c>
      <c r="C47" s="222">
        <v>0.93243755711088105</v>
      </c>
      <c r="D47" s="222">
        <v>0.93481228546140482</v>
      </c>
      <c r="E47" s="222">
        <v>0.9371427300930818</v>
      </c>
      <c r="F47" s="222">
        <v>0.93976796264683538</v>
      </c>
      <c r="G47" s="222">
        <v>0.93295859383908741</v>
      </c>
      <c r="H47" s="222"/>
      <c r="I47" s="222"/>
      <c r="J47" s="222"/>
      <c r="K47" s="222"/>
      <c r="L47" s="222"/>
      <c r="M47" s="222"/>
      <c r="N47" s="222"/>
      <c r="O47" s="222">
        <v>0.93556025915586061</v>
      </c>
      <c r="P47" s="222">
        <v>0.93767471021438775</v>
      </c>
      <c r="R47" s="225"/>
      <c r="S47" s="225"/>
    </row>
    <row r="48" spans="1:19" s="221" customFormat="1" ht="9" customHeight="1">
      <c r="A48" s="219"/>
      <c r="B48" s="164" t="s">
        <v>8</v>
      </c>
      <c r="C48" s="224">
        <v>0.94536165458878318</v>
      </c>
      <c r="D48" s="224">
        <v>0.93894541355108774</v>
      </c>
      <c r="E48" s="224">
        <v>0.93480269482113332</v>
      </c>
      <c r="F48" s="224">
        <v>0.93582804580613077</v>
      </c>
      <c r="G48" s="224">
        <v>0.93871615357948901</v>
      </c>
      <c r="H48" s="224"/>
      <c r="I48" s="224"/>
      <c r="J48" s="224"/>
      <c r="K48" s="224"/>
      <c r="L48" s="224"/>
      <c r="M48" s="224"/>
      <c r="N48" s="224"/>
      <c r="O48" s="224">
        <v>0.9386558903410297</v>
      </c>
      <c r="P48" s="224">
        <v>0.93999637005157943</v>
      </c>
      <c r="R48" s="225"/>
      <c r="S48" s="225"/>
    </row>
    <row r="49" spans="1:23" s="221" customFormat="1" ht="9" customHeight="1">
      <c r="A49" s="219"/>
      <c r="B49" s="163" t="s">
        <v>9</v>
      </c>
      <c r="C49" s="222">
        <v>0.93473124948906894</v>
      </c>
      <c r="D49" s="222">
        <v>0.94149800753737534</v>
      </c>
      <c r="E49" s="222">
        <v>0.93756219603200719</v>
      </c>
      <c r="F49" s="222">
        <v>0.93829851249353691</v>
      </c>
      <c r="G49" s="222">
        <v>0.93629032364014131</v>
      </c>
      <c r="H49" s="222"/>
      <c r="I49" s="222"/>
      <c r="J49" s="222"/>
      <c r="K49" s="222"/>
      <c r="L49" s="222"/>
      <c r="M49" s="222"/>
      <c r="N49" s="222"/>
      <c r="O49" s="222">
        <v>0.93768462818039122</v>
      </c>
      <c r="P49" s="222">
        <v>0.93760251347245882</v>
      </c>
      <c r="R49" s="225"/>
      <c r="S49" s="225"/>
    </row>
    <row r="50" spans="1:23" s="221" customFormat="1" ht="9" customHeight="1">
      <c r="A50" s="219"/>
      <c r="B50" s="165" t="s">
        <v>128</v>
      </c>
      <c r="C50" s="224">
        <v>0.93642588548788108</v>
      </c>
      <c r="D50" s="224">
        <v>0.93016994777534756</v>
      </c>
      <c r="E50" s="224">
        <v>0.92922624877334925</v>
      </c>
      <c r="F50" s="224">
        <v>0.93023075238865194</v>
      </c>
      <c r="G50" s="224">
        <v>0.9373405520244571</v>
      </c>
      <c r="H50" s="224"/>
      <c r="I50" s="224"/>
      <c r="J50" s="224"/>
      <c r="K50" s="224"/>
      <c r="L50" s="224"/>
      <c r="M50" s="224"/>
      <c r="N50" s="224"/>
      <c r="O50" s="224">
        <v>0.93281788974210567</v>
      </c>
      <c r="P50" s="224">
        <v>0.93178805797108577</v>
      </c>
      <c r="R50" s="225"/>
      <c r="S50" s="225"/>
    </row>
    <row r="51" spans="1:23" s="221" customFormat="1" ht="9" customHeight="1">
      <c r="A51" s="219"/>
      <c r="B51" s="163" t="s">
        <v>90</v>
      </c>
      <c r="C51" s="222">
        <v>0.91780447219377759</v>
      </c>
      <c r="D51" s="222">
        <v>0.92400190806171201</v>
      </c>
      <c r="E51" s="222">
        <v>0.92227508714429862</v>
      </c>
      <c r="F51" s="222">
        <v>0.92709362096269476</v>
      </c>
      <c r="G51" s="222">
        <v>0.92767646233129686</v>
      </c>
      <c r="H51" s="222"/>
      <c r="I51" s="222"/>
      <c r="J51" s="222"/>
      <c r="K51" s="222"/>
      <c r="L51" s="222"/>
      <c r="M51" s="222"/>
      <c r="N51" s="222"/>
      <c r="O51" s="222">
        <v>0.92378269506559874</v>
      </c>
      <c r="P51" s="222">
        <v>0.92286969467179392</v>
      </c>
      <c r="R51" s="225"/>
      <c r="S51" s="225"/>
    </row>
    <row r="52" spans="1:23" s="221" customFormat="1" ht="9" customHeight="1">
      <c r="A52" s="219"/>
      <c r="B52" s="165" t="s">
        <v>88</v>
      </c>
      <c r="C52" s="224">
        <v>0.92958173855418036</v>
      </c>
      <c r="D52" s="224">
        <v>0.93361261604909218</v>
      </c>
      <c r="E52" s="224">
        <v>0.93693177458293753</v>
      </c>
      <c r="F52" s="224">
        <v>0.93273595320732117</v>
      </c>
      <c r="G52" s="224">
        <v>0.94937997509162508</v>
      </c>
      <c r="H52" s="224"/>
      <c r="I52" s="224"/>
      <c r="J52" s="224"/>
      <c r="K52" s="224"/>
      <c r="L52" s="224"/>
      <c r="M52" s="224"/>
      <c r="N52" s="224"/>
      <c r="O52" s="224">
        <v>0.93672922093142919</v>
      </c>
      <c r="P52" s="224">
        <v>0.93657818626866052</v>
      </c>
      <c r="R52" s="225"/>
      <c r="S52" s="225"/>
    </row>
    <row r="53" spans="1:23" s="221" customFormat="1" ht="9" customHeight="1">
      <c r="A53" s="219"/>
      <c r="B53" s="163" t="s">
        <v>10</v>
      </c>
      <c r="C53" s="222">
        <v>0.92990717653850252</v>
      </c>
      <c r="D53" s="222">
        <v>0.93347796577971565</v>
      </c>
      <c r="E53" s="222">
        <v>0.93026020640044893</v>
      </c>
      <c r="F53" s="222">
        <v>0.92980022745176216</v>
      </c>
      <c r="G53" s="222">
        <v>0.93136153711322134</v>
      </c>
      <c r="H53" s="222"/>
      <c r="I53" s="222"/>
      <c r="J53" s="222"/>
      <c r="K53" s="222"/>
      <c r="L53" s="222"/>
      <c r="M53" s="222"/>
      <c r="N53" s="222"/>
      <c r="O53" s="222">
        <v>0.93091230482712606</v>
      </c>
      <c r="P53" s="222">
        <v>0.93041445320233696</v>
      </c>
      <c r="R53" s="225"/>
      <c r="S53" s="225"/>
    </row>
    <row r="54" spans="1:23" s="32" customFormat="1" ht="9" customHeight="1">
      <c r="A54" s="31"/>
      <c r="B54" s="79" t="s">
        <v>0</v>
      </c>
      <c r="C54" s="56">
        <v>0.93950347055410355</v>
      </c>
      <c r="D54" s="56">
        <v>0.93838624955256333</v>
      </c>
      <c r="E54" s="64">
        <v>0.93951497967767372</v>
      </c>
      <c r="F54" s="64">
        <v>0.94011830443670208</v>
      </c>
      <c r="G54" s="64">
        <v>0.94010089119093665</v>
      </c>
      <c r="H54" s="64"/>
      <c r="I54" s="56"/>
      <c r="J54" s="56"/>
      <c r="K54" s="56"/>
      <c r="L54" s="56"/>
      <c r="M54" s="56"/>
      <c r="N54" s="56"/>
      <c r="O54" s="56">
        <v>0.93956161837074048</v>
      </c>
      <c r="P54" s="56">
        <v>0.93869673809692633</v>
      </c>
      <c r="R54" s="55"/>
      <c r="S54" s="55"/>
    </row>
    <row r="55" spans="1:23" s="32" customFormat="1" ht="9" customHeight="1">
      <c r="A55" s="31"/>
      <c r="B55" s="80" t="s">
        <v>14</v>
      </c>
      <c r="C55" s="81">
        <v>0.95004950055301551</v>
      </c>
      <c r="D55" s="81">
        <v>0.9588160826737907</v>
      </c>
      <c r="E55" s="81">
        <v>0.95018838201071942</v>
      </c>
      <c r="F55" s="81">
        <v>0.95369212825103067</v>
      </c>
      <c r="G55" s="81">
        <v>0.95575670500273779</v>
      </c>
      <c r="H55" s="81"/>
      <c r="I55" s="81"/>
      <c r="J55" s="81"/>
      <c r="K55" s="81"/>
      <c r="L55" s="81"/>
      <c r="M55" s="81"/>
      <c r="N55" s="81"/>
      <c r="O55" s="81">
        <v>0.95102224856732698</v>
      </c>
      <c r="P55" s="82">
        <v>0.94945827923941306</v>
      </c>
      <c r="R55" s="55"/>
      <c r="S55" s="55"/>
    </row>
    <row r="56" spans="1:23" s="32" customFormat="1" ht="36.75" customHeight="1">
      <c r="A56" s="31"/>
      <c r="B56" s="325" t="s">
        <v>169</v>
      </c>
      <c r="C56" s="325"/>
      <c r="D56" s="325"/>
      <c r="E56" s="325"/>
      <c r="F56" s="325"/>
      <c r="G56" s="325"/>
      <c r="H56" s="325"/>
      <c r="I56" s="325"/>
      <c r="J56" s="325"/>
      <c r="K56" s="325"/>
      <c r="L56" s="325"/>
      <c r="M56" s="325"/>
      <c r="N56" s="325"/>
      <c r="O56" s="325"/>
      <c r="P56" s="325"/>
      <c r="R56" s="55"/>
      <c r="S56" s="55"/>
      <c r="T56" s="55"/>
      <c r="U56" s="55"/>
      <c r="V56" s="55"/>
      <c r="W56" s="55"/>
    </row>
    <row r="57" spans="1:23" s="32" customFormat="1" ht="16.5" customHeight="1">
      <c r="A57" s="31"/>
      <c r="B57" s="14"/>
      <c r="C57" s="14"/>
      <c r="D57" s="14"/>
      <c r="E57" s="14"/>
      <c r="F57" s="14"/>
      <c r="G57" s="14"/>
      <c r="H57" s="14"/>
      <c r="I57" s="14"/>
      <c r="J57" s="14"/>
      <c r="K57" s="14"/>
      <c r="L57" s="14"/>
      <c r="M57" s="14"/>
      <c r="N57" s="14"/>
      <c r="O57" s="14"/>
      <c r="P57" s="14"/>
      <c r="Q57" s="13"/>
    </row>
    <row r="58" spans="1:23" s="13" customFormat="1">
      <c r="A58" s="14"/>
      <c r="B58" s="14"/>
      <c r="C58" s="14"/>
      <c r="D58" s="14"/>
      <c r="E58" s="14"/>
      <c r="F58" s="14"/>
      <c r="G58" s="14"/>
      <c r="H58" s="14"/>
      <c r="I58" s="14"/>
      <c r="J58" s="14"/>
      <c r="K58" s="14"/>
      <c r="L58" s="14"/>
      <c r="M58" s="14"/>
      <c r="N58" s="14"/>
      <c r="O58" s="14"/>
      <c r="P58" s="14"/>
    </row>
    <row r="68" spans="2:6" ht="14.5">
      <c r="B68" s="75"/>
    </row>
    <row r="69" spans="2:6" ht="14.5">
      <c r="B69" s="75"/>
    </row>
    <row r="70" spans="2:6" ht="14.5">
      <c r="B70" s="326"/>
      <c r="C70" s="326"/>
      <c r="D70" s="326"/>
      <c r="E70" s="326"/>
      <c r="F70" s="326"/>
    </row>
    <row r="72" spans="2:6" ht="158.5"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B1:R59"/>
  <sheetViews>
    <sheetView showGridLines="0" topLeftCell="A13" zoomScaleNormal="100" workbookViewId="0">
      <selection activeCell="R34" sqref="R34"/>
    </sheetView>
  </sheetViews>
  <sheetFormatPr baseColWidth="10" defaultColWidth="11.453125" defaultRowHeight="14"/>
  <cols>
    <col min="1" max="1" width="4.1796875" style="14" customWidth="1"/>
    <col min="2" max="2" width="38.54296875" style="14" bestFit="1" customWidth="1"/>
    <col min="3" max="3" width="14.26953125" style="14" customWidth="1"/>
    <col min="4" max="4" width="14" style="14" customWidth="1"/>
    <col min="5" max="5" width="13.7265625" style="14" customWidth="1"/>
    <col min="6" max="6" width="12.7265625" style="14" customWidth="1"/>
    <col min="7" max="7" width="14.54296875" style="14" customWidth="1"/>
    <col min="8" max="10" width="12.81640625" style="14" bestFit="1" customWidth="1"/>
    <col min="11" max="11" width="12.26953125" style="14" bestFit="1" customWidth="1"/>
    <col min="12" max="13" width="12.1796875" style="14" bestFit="1" customWidth="1"/>
    <col min="14" max="14" width="12.1796875" style="125" bestFit="1" customWidth="1"/>
    <col min="15" max="15" width="14.7265625" style="14" customWidth="1"/>
    <col min="16" max="16" width="10.7265625" style="14" customWidth="1"/>
    <col min="17" max="17" width="3.1796875" style="14" customWidth="1"/>
    <col min="18" max="16384" width="11.453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0" t="s">
        <v>30</v>
      </c>
      <c r="C8" s="323"/>
      <c r="D8" s="323"/>
      <c r="E8" s="323"/>
      <c r="F8" s="323"/>
      <c r="G8" s="323"/>
      <c r="H8" s="323"/>
      <c r="I8" s="323"/>
      <c r="J8" s="323"/>
      <c r="K8" s="323"/>
      <c r="L8" s="323"/>
      <c r="M8" s="323"/>
      <c r="N8" s="323"/>
      <c r="O8" s="324"/>
    </row>
    <row r="9" spans="2:18" s="34" customFormat="1" ht="10.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9" customFormat="1" ht="12" customHeight="1">
      <c r="B10" s="255" t="s">
        <v>151</v>
      </c>
      <c r="C10" s="256">
        <v>26754294998</v>
      </c>
      <c r="D10" s="256">
        <v>25463877502</v>
      </c>
      <c r="E10" s="256">
        <v>27631982682</v>
      </c>
      <c r="F10" s="256">
        <v>27930735982</v>
      </c>
      <c r="G10" s="256">
        <v>30053713085</v>
      </c>
      <c r="H10" s="256"/>
      <c r="I10" s="256"/>
      <c r="J10" s="256"/>
      <c r="K10" s="256"/>
      <c r="L10" s="256"/>
      <c r="M10" s="256"/>
      <c r="N10" s="256"/>
      <c r="O10" s="256">
        <v>137834604249</v>
      </c>
    </row>
    <row r="11" spans="2:18" s="229" customFormat="1" ht="12" customHeight="1">
      <c r="B11" s="257" t="s">
        <v>148</v>
      </c>
      <c r="C11" s="258">
        <v>14183904478.68</v>
      </c>
      <c r="D11" s="258">
        <v>14955679678.26</v>
      </c>
      <c r="E11" s="258">
        <v>12256043959.439999</v>
      </c>
      <c r="F11" s="258">
        <v>11226896918.58</v>
      </c>
      <c r="G11" s="258">
        <v>11238644324.959999</v>
      </c>
      <c r="H11" s="258"/>
      <c r="I11" s="258"/>
      <c r="J11" s="258"/>
      <c r="K11" s="258"/>
      <c r="L11" s="258"/>
      <c r="M11" s="258"/>
      <c r="N11" s="258"/>
      <c r="O11" s="258">
        <v>63861169359.919998</v>
      </c>
    </row>
    <row r="12" spans="2:18" s="230" customFormat="1" ht="12" customHeight="1">
      <c r="B12" s="259" t="s">
        <v>178</v>
      </c>
      <c r="C12" s="260">
        <v>40938199476.68</v>
      </c>
      <c r="D12" s="260">
        <v>40419557180.260002</v>
      </c>
      <c r="E12" s="260">
        <v>39888026641.440002</v>
      </c>
      <c r="F12" s="260">
        <v>39157632900.580002</v>
      </c>
      <c r="G12" s="260">
        <v>41292357409.959999</v>
      </c>
      <c r="H12" s="260"/>
      <c r="I12" s="260"/>
      <c r="J12" s="260"/>
      <c r="K12" s="260"/>
      <c r="L12" s="260"/>
      <c r="M12" s="260"/>
      <c r="N12" s="260"/>
      <c r="O12" s="260">
        <v>201695773608.91998</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13" t="s">
        <v>86</v>
      </c>
      <c r="C14" s="314"/>
      <c r="D14" s="314"/>
      <c r="E14" s="314"/>
      <c r="F14" s="314"/>
      <c r="G14" s="314"/>
      <c r="H14" s="314"/>
      <c r="I14" s="314"/>
      <c r="J14" s="314"/>
      <c r="K14" s="314"/>
      <c r="L14" s="314"/>
      <c r="M14" s="314"/>
      <c r="N14" s="314"/>
      <c r="O14" s="314"/>
      <c r="P14" s="327"/>
    </row>
    <row r="15" spans="2:18" s="1" customFormat="1" ht="10">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09" t="s">
        <v>171</v>
      </c>
      <c r="C16" s="310"/>
      <c r="D16" s="310"/>
      <c r="E16" s="310"/>
      <c r="F16" s="310"/>
      <c r="G16" s="310"/>
      <c r="H16" s="310"/>
      <c r="I16" s="310"/>
      <c r="J16" s="310"/>
      <c r="K16" s="310"/>
      <c r="L16" s="310"/>
      <c r="M16" s="310"/>
      <c r="N16" s="310"/>
      <c r="O16" s="310"/>
      <c r="P16" s="311"/>
    </row>
    <row r="17" spans="2:16" s="229" customFormat="1" ht="12" customHeight="1">
      <c r="B17" s="255" t="s">
        <v>52</v>
      </c>
      <c r="C17" s="256">
        <v>1343118050</v>
      </c>
      <c r="D17" s="256">
        <v>986052050</v>
      </c>
      <c r="E17" s="256">
        <v>1253585100</v>
      </c>
      <c r="F17" s="256">
        <v>1362340850</v>
      </c>
      <c r="G17" s="256">
        <v>1228727450</v>
      </c>
      <c r="H17" s="256"/>
      <c r="I17" s="256"/>
      <c r="J17" s="256"/>
      <c r="K17" s="256"/>
      <c r="L17" s="256"/>
      <c r="M17" s="256"/>
      <c r="N17" s="256"/>
      <c r="O17" s="256">
        <v>6173823500</v>
      </c>
      <c r="P17" s="256">
        <v>9180598.8378763665</v>
      </c>
    </row>
    <row r="18" spans="2:16" s="229" customFormat="1" ht="12" customHeight="1">
      <c r="B18" s="261" t="s">
        <v>53</v>
      </c>
      <c r="C18" s="258">
        <v>3114137938</v>
      </c>
      <c r="D18" s="258">
        <v>3672328100</v>
      </c>
      <c r="E18" s="258">
        <v>2444896892</v>
      </c>
      <c r="F18" s="258">
        <v>3363847253</v>
      </c>
      <c r="G18" s="258">
        <v>4297987355</v>
      </c>
      <c r="H18" s="258"/>
      <c r="I18" s="258"/>
      <c r="J18" s="258"/>
      <c r="K18" s="258"/>
      <c r="L18" s="258"/>
      <c r="M18" s="258"/>
      <c r="N18" s="258"/>
      <c r="O18" s="262">
        <v>16893197538</v>
      </c>
      <c r="P18" s="263">
        <v>25107973.349885665</v>
      </c>
    </row>
    <row r="19" spans="2:16" s="229" customFormat="1" ht="12" customHeight="1">
      <c r="B19" s="255" t="s">
        <v>54</v>
      </c>
      <c r="C19" s="256">
        <v>63054850</v>
      </c>
      <c r="D19" s="256">
        <v>76302000</v>
      </c>
      <c r="E19" s="256">
        <v>93788600</v>
      </c>
      <c r="F19" s="256">
        <v>74808850</v>
      </c>
      <c r="G19" s="256">
        <v>68321650</v>
      </c>
      <c r="H19" s="256"/>
      <c r="I19" s="256"/>
      <c r="J19" s="256"/>
      <c r="K19" s="256"/>
      <c r="L19" s="256"/>
      <c r="M19" s="256"/>
      <c r="N19" s="256"/>
      <c r="O19" s="264">
        <v>376275950</v>
      </c>
      <c r="P19" s="265">
        <v>560681.29945987323</v>
      </c>
    </row>
    <row r="20" spans="2:16" s="229" customFormat="1" ht="12" customHeight="1">
      <c r="B20" s="266" t="s">
        <v>55</v>
      </c>
      <c r="C20" s="258">
        <v>22208982655</v>
      </c>
      <c r="D20" s="258">
        <v>20703556967</v>
      </c>
      <c r="E20" s="258">
        <v>23808829875</v>
      </c>
      <c r="F20" s="258">
        <v>23102986989</v>
      </c>
      <c r="G20" s="258">
        <v>24422841875</v>
      </c>
      <c r="H20" s="258"/>
      <c r="I20" s="258"/>
      <c r="J20" s="258"/>
      <c r="K20" s="258"/>
      <c r="L20" s="258"/>
      <c r="M20" s="258"/>
      <c r="N20" s="258"/>
      <c r="O20" s="262">
        <v>114247198361</v>
      </c>
      <c r="P20" s="263">
        <v>169916532.80119553</v>
      </c>
    </row>
    <row r="21" spans="2:16" s="229" customFormat="1" ht="12" customHeight="1">
      <c r="B21" s="255" t="s">
        <v>56</v>
      </c>
      <c r="C21" s="256">
        <v>25001505</v>
      </c>
      <c r="D21" s="256">
        <v>25638385</v>
      </c>
      <c r="E21" s="256">
        <v>31186215</v>
      </c>
      <c r="F21" s="256">
        <v>27104040</v>
      </c>
      <c r="G21" s="256">
        <v>36082755</v>
      </c>
      <c r="H21" s="256"/>
      <c r="I21" s="256"/>
      <c r="J21" s="256"/>
      <c r="K21" s="256"/>
      <c r="L21" s="256"/>
      <c r="M21" s="256"/>
      <c r="N21" s="256"/>
      <c r="O21" s="264">
        <v>145012900</v>
      </c>
      <c r="P21" s="265">
        <v>215454.03394904683</v>
      </c>
    </row>
    <row r="22" spans="2:16" s="230" customFormat="1" ht="12" customHeight="1">
      <c r="B22" s="267" t="s">
        <v>0</v>
      </c>
      <c r="C22" s="268">
        <v>26754294998</v>
      </c>
      <c r="D22" s="268">
        <v>25463877502</v>
      </c>
      <c r="E22" s="268">
        <v>27632286682</v>
      </c>
      <c r="F22" s="268">
        <v>27931087982</v>
      </c>
      <c r="G22" s="268">
        <v>30053961085</v>
      </c>
      <c r="H22" s="268"/>
      <c r="I22" s="268"/>
      <c r="J22" s="268"/>
      <c r="K22" s="268"/>
      <c r="L22" s="268"/>
      <c r="M22" s="268"/>
      <c r="N22" s="268"/>
      <c r="O22" s="269">
        <v>137835508249</v>
      </c>
      <c r="P22" s="270">
        <v>204981240.32236648</v>
      </c>
    </row>
    <row r="23" spans="2:16" s="1" customFormat="1" ht="12" customHeight="1">
      <c r="B23" s="309" t="s">
        <v>147</v>
      </c>
      <c r="C23" s="310"/>
      <c r="D23" s="310"/>
      <c r="E23" s="310"/>
      <c r="F23" s="310"/>
      <c r="G23" s="310"/>
      <c r="H23" s="310"/>
      <c r="I23" s="310"/>
      <c r="J23" s="310"/>
      <c r="K23" s="310"/>
      <c r="L23" s="310"/>
      <c r="M23" s="310"/>
      <c r="N23" s="310"/>
      <c r="O23" s="310"/>
      <c r="P23" s="311"/>
    </row>
    <row r="24" spans="2:16" s="229" customFormat="1" ht="12" customHeight="1">
      <c r="B24" s="271" t="s">
        <v>52</v>
      </c>
      <c r="C24" s="272">
        <v>589863410</v>
      </c>
      <c r="D24" s="272">
        <v>654903342.29999995</v>
      </c>
      <c r="E24" s="272">
        <v>453121889.60000002</v>
      </c>
      <c r="F24" s="272">
        <v>400672599.80000001</v>
      </c>
      <c r="G24" s="272">
        <v>423534141.60000002</v>
      </c>
      <c r="H24" s="272"/>
      <c r="I24" s="272"/>
      <c r="J24" s="272"/>
      <c r="K24" s="272"/>
      <c r="L24" s="272"/>
      <c r="M24" s="272"/>
      <c r="N24" s="272"/>
      <c r="O24" s="272">
        <v>2522095383.3000002</v>
      </c>
      <c r="P24" s="272">
        <v>3760128.1856382354</v>
      </c>
    </row>
    <row r="25" spans="2:16" s="229" customFormat="1" ht="12" customHeight="1">
      <c r="B25" s="273" t="s">
        <v>53</v>
      </c>
      <c r="C25" s="274">
        <v>2128679384.8999999</v>
      </c>
      <c r="D25" s="274">
        <v>2069257861.3</v>
      </c>
      <c r="E25" s="274">
        <v>1323714565.3</v>
      </c>
      <c r="F25" s="274">
        <v>1213752323.7</v>
      </c>
      <c r="G25" s="274">
        <v>987807988.89999998</v>
      </c>
      <c r="H25" s="274"/>
      <c r="I25" s="274"/>
      <c r="J25" s="274"/>
      <c r="K25" s="274"/>
      <c r="L25" s="274"/>
      <c r="M25" s="274"/>
      <c r="N25" s="274"/>
      <c r="O25" s="275">
        <v>7723212124.0999994</v>
      </c>
      <c r="P25" s="276">
        <v>11525573.214398431</v>
      </c>
    </row>
    <row r="26" spans="2:16" s="229" customFormat="1" ht="12" customHeight="1">
      <c r="B26" s="271" t="s">
        <v>54</v>
      </c>
      <c r="C26" s="272">
        <v>57822300</v>
      </c>
      <c r="D26" s="272">
        <v>69136571.799999997</v>
      </c>
      <c r="E26" s="272">
        <v>44378262</v>
      </c>
      <c r="F26" s="272">
        <v>42694301</v>
      </c>
      <c r="G26" s="272">
        <v>52859710.199999996</v>
      </c>
      <c r="H26" s="272"/>
      <c r="I26" s="272"/>
      <c r="J26" s="272"/>
      <c r="K26" s="272"/>
      <c r="L26" s="272"/>
      <c r="M26" s="272"/>
      <c r="N26" s="272"/>
      <c r="O26" s="277">
        <v>266891145</v>
      </c>
      <c r="P26" s="278">
        <v>397569.28462553292</v>
      </c>
    </row>
    <row r="27" spans="2:16" s="229" customFormat="1" ht="12" customHeight="1">
      <c r="B27" s="279" t="s">
        <v>55</v>
      </c>
      <c r="C27" s="274">
        <v>11380056270.780001</v>
      </c>
      <c r="D27" s="274">
        <v>12122438792.26</v>
      </c>
      <c r="E27" s="274">
        <v>10410605105.74</v>
      </c>
      <c r="F27" s="274">
        <v>9546948653.8800011</v>
      </c>
      <c r="G27" s="274">
        <v>9754347321.0600014</v>
      </c>
      <c r="H27" s="274"/>
      <c r="I27" s="274"/>
      <c r="J27" s="274"/>
      <c r="K27" s="274"/>
      <c r="L27" s="274"/>
      <c r="M27" s="274"/>
      <c r="N27" s="274"/>
      <c r="O27" s="275">
        <v>53214396143.720001</v>
      </c>
      <c r="P27" s="276">
        <v>79271700.291434944</v>
      </c>
    </row>
    <row r="28" spans="2:16" s="229" customFormat="1" ht="12" customHeight="1">
      <c r="B28" s="271" t="s">
        <v>56</v>
      </c>
      <c r="C28" s="272">
        <v>27483113</v>
      </c>
      <c r="D28" s="272">
        <v>39943110.600000001</v>
      </c>
      <c r="E28" s="272">
        <v>24224136.800000001</v>
      </c>
      <c r="F28" s="272">
        <v>22829040.199999999</v>
      </c>
      <c r="G28" s="272">
        <v>20095163.199999999</v>
      </c>
      <c r="H28" s="272"/>
      <c r="I28" s="272"/>
      <c r="J28" s="272"/>
      <c r="K28" s="272"/>
      <c r="L28" s="272"/>
      <c r="M28" s="272"/>
      <c r="N28" s="272"/>
      <c r="O28" s="277">
        <v>134574563.79999998</v>
      </c>
      <c r="P28" s="278">
        <v>200979.14292669669</v>
      </c>
    </row>
    <row r="29" spans="2:16" s="230" customFormat="1" ht="12" customHeight="1">
      <c r="B29" s="280" t="s">
        <v>150</v>
      </c>
      <c r="C29" s="281">
        <v>14183904478.68</v>
      </c>
      <c r="D29" s="281">
        <v>14955679678.26</v>
      </c>
      <c r="E29" s="281">
        <v>12256043959.439999</v>
      </c>
      <c r="F29" s="281">
        <v>11226896918.580002</v>
      </c>
      <c r="G29" s="281">
        <v>11238644324.960003</v>
      </c>
      <c r="H29" s="281"/>
      <c r="I29" s="281"/>
      <c r="J29" s="281"/>
      <c r="K29" s="281"/>
      <c r="L29" s="281"/>
      <c r="M29" s="281"/>
      <c r="N29" s="281"/>
      <c r="O29" s="282">
        <v>63861169359.920006</v>
      </c>
      <c r="P29" s="283">
        <v>95155950.11902383</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13" t="s">
        <v>57</v>
      </c>
      <c r="C32" s="314"/>
      <c r="D32" s="314"/>
      <c r="E32" s="314"/>
      <c r="F32" s="314"/>
      <c r="G32" s="314"/>
      <c r="H32" s="314"/>
      <c r="I32" s="314"/>
      <c r="J32" s="314"/>
      <c r="K32" s="314"/>
      <c r="L32" s="314"/>
      <c r="M32" s="314"/>
      <c r="N32" s="314"/>
      <c r="O32" s="327"/>
    </row>
    <row r="33" spans="2:17" s="1" customFormat="1" ht="10">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09" t="s">
        <v>171</v>
      </c>
      <c r="C34" s="310"/>
      <c r="D34" s="310"/>
      <c r="E34" s="310"/>
      <c r="F34" s="310"/>
      <c r="G34" s="310"/>
      <c r="H34" s="310"/>
      <c r="I34" s="310"/>
      <c r="J34" s="310"/>
      <c r="K34" s="310"/>
      <c r="L34" s="310"/>
      <c r="M34" s="310"/>
      <c r="N34" s="310"/>
      <c r="O34" s="311"/>
      <c r="Q34" s="89"/>
    </row>
    <row r="35" spans="2:17" s="229" customFormat="1" ht="12" customHeight="1">
      <c r="B35" s="170" t="s">
        <v>52</v>
      </c>
      <c r="C35" s="234">
        <v>5.0201960100253205E-2</v>
      </c>
      <c r="D35" s="234">
        <v>3.872356242377277E-2</v>
      </c>
      <c r="E35" s="234">
        <v>4.5366679726024997E-2</v>
      </c>
      <c r="F35" s="234">
        <v>4.8775072810552572E-2</v>
      </c>
      <c r="G35" s="234">
        <v>4.0884043421925524E-2</v>
      </c>
      <c r="H35" s="234" t="s">
        <v>179</v>
      </c>
      <c r="I35" s="234" t="s">
        <v>179</v>
      </c>
      <c r="J35" s="234" t="s">
        <v>179</v>
      </c>
      <c r="K35" s="234" t="s">
        <v>179</v>
      </c>
      <c r="L35" s="234" t="s">
        <v>179</v>
      </c>
      <c r="M35" s="234" t="s">
        <v>179</v>
      </c>
      <c r="N35" s="234" t="s">
        <v>179</v>
      </c>
      <c r="O35" s="234">
        <v>4.4791241229705347E-2</v>
      </c>
      <c r="Q35" s="235"/>
    </row>
    <row r="36" spans="2:17" s="229" customFormat="1" ht="12" customHeight="1">
      <c r="B36" s="231" t="s">
        <v>53</v>
      </c>
      <c r="C36" s="236">
        <v>0.11639768262377294</v>
      </c>
      <c r="D36" s="236">
        <v>0.14421716015997821</v>
      </c>
      <c r="E36" s="236">
        <v>8.8479716504701544E-2</v>
      </c>
      <c r="F36" s="236">
        <v>0.12043380677357819</v>
      </c>
      <c r="G36" s="236">
        <v>0.1430090144471883</v>
      </c>
      <c r="H36" s="236" t="s">
        <v>179</v>
      </c>
      <c r="I36" s="236" t="s">
        <v>179</v>
      </c>
      <c r="J36" s="236" t="s">
        <v>179</v>
      </c>
      <c r="K36" s="236" t="s">
        <v>179</v>
      </c>
      <c r="L36" s="236" t="s">
        <v>179</v>
      </c>
      <c r="M36" s="236" t="s">
        <v>179</v>
      </c>
      <c r="N36" s="236" t="s">
        <v>179</v>
      </c>
      <c r="O36" s="237">
        <v>0.12256056333091195</v>
      </c>
    </row>
    <row r="37" spans="2:17" s="229" customFormat="1" ht="12" customHeight="1">
      <c r="B37" s="170" t="s">
        <v>54</v>
      </c>
      <c r="C37" s="234">
        <v>2.356812242846004E-3</v>
      </c>
      <c r="D37" s="234">
        <v>2.9964800134624839E-3</v>
      </c>
      <c r="E37" s="234">
        <v>3.3941671595747814E-3</v>
      </c>
      <c r="F37" s="234">
        <v>2.6783364131110843E-3</v>
      </c>
      <c r="G37" s="234">
        <v>2.2732993433634109E-3</v>
      </c>
      <c r="H37" s="234" t="s">
        <v>179</v>
      </c>
      <c r="I37" s="234" t="s">
        <v>179</v>
      </c>
      <c r="J37" s="234" t="s">
        <v>179</v>
      </c>
      <c r="K37" s="234" t="s">
        <v>179</v>
      </c>
      <c r="L37" s="234" t="s">
        <v>179</v>
      </c>
      <c r="M37" s="234" t="s">
        <v>179</v>
      </c>
      <c r="N37" s="234" t="s">
        <v>179</v>
      </c>
      <c r="O37" s="289">
        <v>2.7298912651757129E-3</v>
      </c>
    </row>
    <row r="38" spans="2:17" s="229" customFormat="1" ht="9">
      <c r="B38" s="214" t="s">
        <v>55</v>
      </c>
      <c r="C38" s="236">
        <v>0.8301090593738395</v>
      </c>
      <c r="D38" s="236">
        <v>0.81305594426355088</v>
      </c>
      <c r="E38" s="236">
        <v>0.86163082154577364</v>
      </c>
      <c r="F38" s="236">
        <v>0.82714239430589176</v>
      </c>
      <c r="G38" s="236">
        <v>0.81263304380830836</v>
      </c>
      <c r="H38" s="236" t="s">
        <v>179</v>
      </c>
      <c r="I38" s="236" t="s">
        <v>179</v>
      </c>
      <c r="J38" s="236" t="s">
        <v>179</v>
      </c>
      <c r="K38" s="236" t="s">
        <v>179</v>
      </c>
      <c r="L38" s="236" t="s">
        <v>179</v>
      </c>
      <c r="M38" s="236" t="s">
        <v>179</v>
      </c>
      <c r="N38" s="236" t="s">
        <v>179</v>
      </c>
      <c r="O38" s="237">
        <v>0.82886623202065113</v>
      </c>
    </row>
    <row r="39" spans="2:17" s="229" customFormat="1" ht="12" customHeight="1">
      <c r="B39" s="170" t="s">
        <v>56</v>
      </c>
      <c r="C39" s="234">
        <v>9.3448565928831132E-4</v>
      </c>
      <c r="D39" s="234">
        <v>1.0068531392356209E-3</v>
      </c>
      <c r="E39" s="234">
        <v>1.1286150639250234E-3</v>
      </c>
      <c r="F39" s="234">
        <v>9.7038969686633818E-4</v>
      </c>
      <c r="G39" s="234">
        <v>1.2005989792143899E-3</v>
      </c>
      <c r="H39" s="234" t="s">
        <v>179</v>
      </c>
      <c r="I39" s="234" t="s">
        <v>179</v>
      </c>
      <c r="J39" s="234" t="s">
        <v>179</v>
      </c>
      <c r="K39" s="234" t="s">
        <v>179</v>
      </c>
      <c r="L39" s="234" t="s">
        <v>179</v>
      </c>
      <c r="M39" s="234" t="s">
        <v>179</v>
      </c>
      <c r="N39" s="234" t="s">
        <v>179</v>
      </c>
      <c r="O39" s="289">
        <v>1.0520721535559184E-3</v>
      </c>
    </row>
    <row r="40" spans="2:17" s="230" customFormat="1" ht="12" customHeight="1">
      <c r="B40" s="232" t="s">
        <v>150</v>
      </c>
      <c r="C40" s="238">
        <v>1</v>
      </c>
      <c r="D40" s="238">
        <v>1</v>
      </c>
      <c r="E40" s="238">
        <v>1</v>
      </c>
      <c r="F40" s="238">
        <v>1</v>
      </c>
      <c r="G40" s="238">
        <v>1</v>
      </c>
      <c r="H40" s="238"/>
      <c r="I40" s="238"/>
      <c r="J40" s="238"/>
      <c r="K40" s="238"/>
      <c r="L40" s="238"/>
      <c r="M40" s="238"/>
      <c r="N40" s="238"/>
      <c r="O40" s="239">
        <v>1</v>
      </c>
    </row>
    <row r="41" spans="2:17" s="124" customFormat="1" ht="12" customHeight="1">
      <c r="B41" s="309" t="s">
        <v>147</v>
      </c>
      <c r="C41" s="310"/>
      <c r="D41" s="310"/>
      <c r="E41" s="310"/>
      <c r="F41" s="310"/>
      <c r="G41" s="310"/>
      <c r="H41" s="310"/>
      <c r="I41" s="310"/>
      <c r="J41" s="310"/>
      <c r="K41" s="310"/>
      <c r="L41" s="310"/>
      <c r="M41" s="310"/>
      <c r="N41" s="310"/>
      <c r="O41" s="311"/>
    </row>
    <row r="42" spans="2:17" s="230" customFormat="1" ht="12" customHeight="1">
      <c r="B42" s="240" t="s">
        <v>52</v>
      </c>
      <c r="C42" s="241">
        <v>4.1586814891952414E-2</v>
      </c>
      <c r="D42" s="241">
        <v>4.3789607452744926E-2</v>
      </c>
      <c r="E42" s="241">
        <v>3.6971300943400336E-2</v>
      </c>
      <c r="F42" s="241">
        <v>3.5688632638721851E-2</v>
      </c>
      <c r="G42" s="241">
        <v>3.7685518764871785E-2</v>
      </c>
      <c r="H42" s="241"/>
      <c r="I42" s="241"/>
      <c r="J42" s="241"/>
      <c r="K42" s="241"/>
      <c r="L42" s="241"/>
      <c r="M42" s="241"/>
      <c r="N42" s="241"/>
      <c r="O42" s="241">
        <v>3.9493410605833598E-2</v>
      </c>
    </row>
    <row r="43" spans="2:17" s="230" customFormat="1" ht="12" customHeight="1">
      <c r="B43" s="243" t="s">
        <v>53</v>
      </c>
      <c r="C43" s="244">
        <v>0.15007710945174821</v>
      </c>
      <c r="D43" s="244">
        <v>0.13835933276291895</v>
      </c>
      <c r="E43" s="244">
        <v>0.10800504385270522</v>
      </c>
      <c r="F43" s="244">
        <v>0.10811111320451294</v>
      </c>
      <c r="G43" s="244">
        <v>8.7893874059718088E-2</v>
      </c>
      <c r="H43" s="244"/>
      <c r="I43" s="244"/>
      <c r="J43" s="244"/>
      <c r="K43" s="244"/>
      <c r="L43" s="244"/>
      <c r="M43" s="244"/>
      <c r="N43" s="244"/>
      <c r="O43" s="245">
        <v>0.12093753060756159</v>
      </c>
    </row>
    <row r="44" spans="2:17" s="230" customFormat="1" ht="12" customHeight="1">
      <c r="B44" s="240" t="s">
        <v>54</v>
      </c>
      <c r="C44" s="241">
        <v>4.0766137481335557E-3</v>
      </c>
      <c r="D44" s="241">
        <v>4.6227636113722655E-3</v>
      </c>
      <c r="E44" s="241">
        <v>3.6209287553850881E-3</v>
      </c>
      <c r="F44" s="241">
        <v>3.8028585556301744E-3</v>
      </c>
      <c r="G44" s="241">
        <v>4.7033884756547909E-3</v>
      </c>
      <c r="H44" s="241"/>
      <c r="I44" s="241"/>
      <c r="J44" s="241"/>
      <c r="K44" s="241"/>
      <c r="L44" s="241"/>
      <c r="M44" s="241"/>
      <c r="N44" s="241"/>
      <c r="O44" s="242">
        <v>4.1792398679048291E-3</v>
      </c>
    </row>
    <row r="45" spans="2:17" s="230" customFormat="1" ht="12" customHeight="1">
      <c r="B45" s="246" t="s">
        <v>55</v>
      </c>
      <c r="C45" s="244">
        <v>0.80232183513964739</v>
      </c>
      <c r="D45" s="244">
        <v>0.81055753085441651</v>
      </c>
      <c r="E45" s="244">
        <v>0.84942622107041466</v>
      </c>
      <c r="F45" s="244">
        <v>0.85036397172937761</v>
      </c>
      <c r="G45" s="244">
        <v>0.86792917713362339</v>
      </c>
      <c r="H45" s="244"/>
      <c r="I45" s="244"/>
      <c r="J45" s="244"/>
      <c r="K45" s="244"/>
      <c r="L45" s="244"/>
      <c r="M45" s="244"/>
      <c r="N45" s="244"/>
      <c r="O45" s="245">
        <v>0.83328252014624027</v>
      </c>
    </row>
    <row r="46" spans="2:17" s="230" customFormat="1" ht="12" customHeight="1">
      <c r="B46" s="240" t="s">
        <v>56</v>
      </c>
      <c r="C46" s="241">
        <v>1.9376267685185136E-3</v>
      </c>
      <c r="D46" s="241">
        <v>2.6707653185473368E-3</v>
      </c>
      <c r="E46" s="241">
        <v>1.9765053780948453E-3</v>
      </c>
      <c r="F46" s="241">
        <v>2.0334238717573845E-3</v>
      </c>
      <c r="G46" s="241">
        <v>1.7880415661318222E-3</v>
      </c>
      <c r="H46" s="241"/>
      <c r="I46" s="241"/>
      <c r="J46" s="241"/>
      <c r="K46" s="241"/>
      <c r="L46" s="241"/>
      <c r="M46" s="241"/>
      <c r="N46" s="241"/>
      <c r="O46" s="242">
        <v>2.1072987724596931E-3</v>
      </c>
    </row>
    <row r="47" spans="2:17" s="230" customFormat="1" ht="12" customHeight="1">
      <c r="B47" s="233" t="s">
        <v>150</v>
      </c>
      <c r="C47" s="238">
        <v>1</v>
      </c>
      <c r="D47" s="238">
        <v>1</v>
      </c>
      <c r="E47" s="238">
        <v>1.0000000000000002</v>
      </c>
      <c r="F47" s="238">
        <v>1</v>
      </c>
      <c r="G47" s="238">
        <v>0.99999999999999978</v>
      </c>
      <c r="H47" s="238"/>
      <c r="I47" s="238"/>
      <c r="J47" s="238"/>
      <c r="K47" s="238"/>
      <c r="L47" s="238"/>
      <c r="M47" s="238"/>
      <c r="N47" s="238"/>
      <c r="O47" s="239">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2019-06-24T21:41:48Z</dcterms:modified>
</cp:coreProperties>
</file>