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Y:\Estadisticas_operacion_casinos\Boletín Estadístico\Boletín Estadístico 2019\10 Octubre\"/>
    </mc:Choice>
  </mc:AlternateContent>
  <xr:revisionPtr revIDLastSave="0" documentId="13_ncr:1_{6625FEE0-8B61-4770-B1AE-0D3FED35F27D}" xr6:coauthVersionLast="45" xr6:coauthVersionMax="45" xr10:uidLastSave="{00000000-0000-0000-0000-000000000000}"/>
  <bookViews>
    <workbookView xWindow="28680" yWindow="-120" windowWidth="29040" windowHeight="15840" tabRatio="897" activeTab="3"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Impuestos!$A$1:$Q$60</definedName>
    <definedName name="_xlnm.Print_Area" localSheetId="0">Indice!$A$1:$E$28</definedName>
    <definedName name="_xlnm.Print_Area" localSheetId="4">'Ingresos Brutos del Juego'!$A$1:$S$31</definedName>
    <definedName name="_xlnm.Print_Area" localSheetId="1">'Oferta de Juegos'!$A$1:$I$35</definedName>
    <definedName name="_xlnm.Print_Area" localSheetId="2">'Parque de Máquinas'!$A$1:$AB$31</definedName>
    <definedName name="_xlnm.Print_Area" localSheetId="3">'Posiciones de Juego'!$A$1:$J$112</definedName>
    <definedName name="_xlnm.Print_Area" localSheetId="8">'Resumen Industria'!$A$1:$Q$48</definedName>
    <definedName name="_xlnm.Print_Area" localSheetId="7">'Retorno Máquinas'!$A$1:$Q$59</definedName>
    <definedName name="_xlnm.Print_Area" localSheetId="6">Visitas!$A$1:$R$43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0" i="15" l="1"/>
  <c r="W10" i="15"/>
  <c r="B33" i="15"/>
  <c r="B112" i="12"/>
</calcChain>
</file>

<file path=xl/sharedStrings.xml><?xml version="1.0" encoding="utf-8"?>
<sst xmlns="http://schemas.openxmlformats.org/spreadsheetml/2006/main" count="923" uniqueCount="198">
  <si>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</si>
  <si>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</si>
  <si>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</si>
  <si>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</si>
  <si>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</si>
  <si>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</si>
  <si>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</si>
  <si>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</si>
  <si>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</si>
  <si>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</si>
  <si>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</si>
  <si>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</si>
  <si>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</si>
  <si>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</si>
  <si>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</si>
  <si>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</si>
  <si>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</si>
  <si>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</si>
  <si>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</si>
  <si>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</si>
  <si>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</si>
  <si>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</si>
  <si>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</si>
  <si>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</si>
  <si>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</si>
  <si>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</si>
  <si>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</si>
  <si>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</si>
  <si>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</si>
  <si>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</si>
  <si>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</si>
  <si>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</si>
  <si>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</si>
  <si>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</si>
  <si>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</si>
  <si>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</si>
  <si>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</si>
  <si>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</si>
  <si>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</si>
  <si>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</si>
  <si>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</si>
  <si>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</si>
  <si>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</si>
  <si>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</si>
  <si>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</si>
  <si>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</si>
  <si>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</si>
  <si>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</si>
  <si>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</si>
  <si>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</si>
  <si>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</si>
  <si>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</si>
  <si>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</si>
  <si>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</si>
  <si>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</si>
  <si>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</si>
  <si>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</si>
  <si>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</si>
  <si>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</si>
  <si>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</si>
  <si>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</si>
  <si>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</si>
  <si>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</si>
  <si>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</si>
  <si>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</si>
  <si>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</si>
  <si>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</si>
  <si>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</si>
  <si>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</si>
  <si>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</si>
  <si>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</si>
  <si>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</si>
  <si>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</si>
  <si>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</si>
  <si>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</si>
  <si>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</si>
  <si>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</si>
  <si>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</si>
  <si>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</si>
  <si>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</si>
  <si>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</si>
  <si>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</si>
  <si>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</si>
  <si>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</si>
  <si>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</si>
  <si>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</si>
  <si>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</si>
  <si>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</si>
  <si>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</si>
  <si>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</si>
  <si>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</si>
  <si>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</si>
  <si>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</si>
  <si>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</si>
  <si>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</si>
  <si>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</si>
  <si>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</si>
  <si>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</si>
  <si>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</si>
  <si>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</si>
  <si>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</si>
  <si>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</si>
  <si>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</si>
  <si>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</si>
  <si>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</si>
  <si>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</si>
  <si>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</si>
  <si>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</si>
  <si>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</si>
  <si>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</si>
  <si>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</si>
  <si>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</si>
  <si>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</si>
  <si>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</si>
  <si>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</si>
  <si>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</si>
  <si>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</si>
  <si>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</si>
  <si>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</si>
  <si>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</si>
  <si>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</si>
  <si>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</si>
  <si>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</si>
  <si>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</si>
  <si>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</si>
  <si>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</si>
  <si>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</si>
  <si>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</si>
  <si>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</si>
  <si>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</si>
  <si>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</si>
  <si>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</si>
  <si>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</si>
  <si>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</si>
  <si>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</si>
  <si>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</si>
  <si>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</si>
  <si>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</si>
  <si>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</si>
  <si>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</si>
  <si>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</si>
  <si>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</si>
  <si>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</si>
  <si>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</si>
  <si>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</si>
  <si>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</si>
  <si>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</si>
  <si>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</si>
  <si>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</si>
  <si>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</si>
  <si>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</si>
  <si>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</si>
  <si>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</si>
  <si>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</si>
  <si>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</si>
  <si>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</si>
  <si>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</si>
  <si>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</si>
  <si>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</si>
  <si>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</si>
  <si>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</si>
  <si>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</si>
  <si>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</si>
  <si>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</si>
  <si>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</si>
  <si>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</si>
  <si>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</si>
  <si>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</si>
  <si>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</si>
  <si>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</si>
  <si>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</si>
  <si>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</si>
  <si>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</si>
  <si>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</si>
  <si>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</si>
  <si>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</si>
  <si>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</si>
  <si>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</si>
  <si>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</si>
  <si>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</si>
  <si>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</si>
  <si>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</si>
  <si>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</si>
  <si>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</si>
  <si>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</si>
  <si>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</si>
  <si>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</si>
  <si>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Marina del Sol Chillán</t>
  </si>
  <si>
    <t>Chillán</t>
  </si>
  <si>
    <t>OFERTA DE JUEGOS POR CATEGORIA,  EN LOS CASINOS EN OPERACIÓN - Octubre 2019</t>
  </si>
  <si>
    <t>Win octubre 2019 y posiciones de juego al 31-10-2019</t>
  </si>
  <si>
    <t>POSICIONES DE JUEGO, POR CATEGORIA DE JUEGO - Octubre 2019</t>
  </si>
  <si>
    <t>WIN DIARIO POR POSICION DE JUEGO ($), SEGUN CATEGORIA - Octubre 2019</t>
  </si>
  <si>
    <t>WIN DIARIO POR POSICION DE JUEGO (US$), SEGUN CATEGORIA - Octubre 2019</t>
  </si>
  <si>
    <t>NUMERO DE MAQUINAS DE AZAR POR FABRICANTE Y PROCEDENCIA - Octubre 2019</t>
  </si>
  <si>
    <r>
      <t xml:space="preserve">Nota:
</t>
    </r>
    <r>
      <rPr>
        <sz val="7"/>
        <rFont val="Optima"/>
      </rPr>
      <t xml:space="preserve">No se contabilizan las máquinas en bodega al último día del periodo.
Información no disponible para casinos municipales.
</t>
    </r>
    <r>
      <rPr>
        <b/>
        <sz val="7"/>
        <rFont val="Optima"/>
      </rPr>
      <t>Para el Casino Dreams Valdivia, se considera el total de máquinas al 17-10-2019.</t>
    </r>
  </si>
  <si>
    <r>
      <t xml:space="preserve">Al 31-10-2019
</t>
    </r>
    <r>
      <rPr>
        <b/>
        <sz val="7"/>
        <color theme="3" tint="-0.249977111117893"/>
        <rFont val="Optima"/>
      </rPr>
      <t>Para el Casino Dreams Valdivia, se considera el total de máquinas al 17-10-2019.</t>
    </r>
  </si>
  <si>
    <r>
      <t xml:space="preserve">Al 31-10-2019 
</t>
    </r>
    <r>
      <rPr>
        <b/>
        <sz val="7"/>
        <color theme="3" tint="-0.249977111117893"/>
        <rFont val="Optima"/>
      </rPr>
      <t>Para el Casino Dreams Valdivia, se considera el total de máquinas al 17-10-2019.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</si>
</sst>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5">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4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2" fillId="3" borderId="34" xfId="2" applyNumberFormat="1" applyFont="1" applyFill="1" applyBorder="1" applyAlignment="1">
      <alignment vertical="center"/>
    </xf>
    <xf numFmtId="164" fontId="60" fillId="3" borderId="1" xfId="0" applyNumberFormat="1" applyFont="1" applyFill="1" applyBorder="1"/>
    <xf numFmtId="3" fontId="68" fillId="3" borderId="1" xfId="0" applyNumberFormat="1" applyFont="1" applyFill="1" applyBorder="1" applyAlignment="1">
      <alignment horizontal="center"/>
    </xf>
    <xf numFmtId="3" fontId="68" fillId="3" borderId="10" xfId="0" applyNumberFormat="1" applyFont="1" applyFill="1" applyBorder="1" applyAlignment="1">
      <alignment horizontal="center"/>
    </xf>
    <xf numFmtId="3" fontId="68" fillId="3" borderId="31" xfId="2" applyNumberFormat="1" applyFont="1" applyFill="1" applyBorder="1" applyAlignment="1">
      <alignment vertical="center"/>
    </xf>
    <xf numFmtId="164" fontId="68" fillId="3" borderId="1" xfId="0" applyNumberFormat="1" applyFont="1" applyFill="1" applyBorder="1"/>
    <xf numFmtId="3" fontId="68" fillId="3" borderId="34" xfId="2" applyNumberFormat="1" applyFont="1" applyFill="1" applyBorder="1" applyAlignment="1">
      <alignment vertical="center"/>
    </xf>
    <xf numFmtId="168" fontId="66" fillId="4" borderId="0" xfId="2" applyNumberFormat="1" applyFont="1" applyFill="1" applyAlignment="1">
      <alignment horizontal="right" vertical="center"/>
    </xf>
    <xf numFmtId="0" fontId="1" fillId="0" borderId="0" xfId="0" applyFont="1" applyAlignment="1"/>
    <xf numFmtId="17" fontId="5" fillId="5" borderId="0" xfId="2" applyNumberFormat="1" applyFont="1" applyFill="1" applyAlignment="1">
      <alignment vertical="center"/>
    </xf>
    <xf numFmtId="164" fontId="67" fillId="2" borderId="6" xfId="2" applyNumberFormat="1" applyFont="1" applyFill="1" applyBorder="1" applyAlignment="1"/>
    <xf numFmtId="164" fontId="67" fillId="3" borderId="7" xfId="2" applyNumberFormat="1" applyFont="1" applyBorder="1" applyAlignment="1"/>
    <xf numFmtId="164" fontId="67" fillId="3" borderId="6" xfId="2" applyNumberFormat="1" applyFont="1" applyBorder="1" applyAlignment="1"/>
    <xf numFmtId="164" fontId="67" fillId="2" borderId="7" xfId="2" applyNumberFormat="1" applyFont="1" applyFill="1" applyBorder="1" applyAlignment="1"/>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17" fontId="7" fillId="5" borderId="9" xfId="7"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xf numFmtId="3" fontId="33" fillId="3" borderId="48" xfId="0" applyNumberFormat="1" applyFont="1" applyFill="1" applyBorder="1" applyAlignment="1">
      <alignment horizontal="left" vertical="top" wrapText="1"/>
    </xf>
    <xf numFmtId="3" fontId="33" fillId="3" borderId="64" xfId="0" applyNumberFormat="1" applyFont="1" applyFill="1" applyBorder="1" applyAlignment="1">
      <alignment horizontal="left" vertical="top"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2019</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43</xdr:row>
      <xdr:rowOff>66675</xdr:rowOff>
    </xdr:from>
    <xdr:to>
      <xdr:col>5</xdr:col>
      <xdr:colOff>17461</xdr:colOff>
      <xdr:row>44</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42</xdr:row>
      <xdr:rowOff>438150</xdr:rowOff>
    </xdr:from>
    <xdr:to>
      <xdr:col>9</xdr:col>
      <xdr:colOff>361950</xdr:colOff>
      <xdr:row>48</xdr:row>
      <xdr:rowOff>148665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104775</xdr:rowOff>
    </xdr:from>
    <xdr:to>
      <xdr:col>12</xdr:col>
      <xdr:colOff>480647</xdr:colOff>
      <xdr:row>45</xdr:row>
      <xdr:rowOff>152400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32</xdr:row>
      <xdr:rowOff>47625</xdr:rowOff>
    </xdr:from>
    <xdr:to>
      <xdr:col>13</xdr:col>
      <xdr:colOff>56109</xdr:colOff>
      <xdr:row>36</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239</xdr:row>
      <xdr:rowOff>152400</xdr:rowOff>
    </xdr:from>
    <xdr:to>
      <xdr:col>5</xdr:col>
      <xdr:colOff>255586</xdr:colOff>
      <xdr:row>241</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111</xdr:row>
      <xdr:rowOff>39565</xdr:rowOff>
    </xdr:from>
    <xdr:to>
      <xdr:col>5</xdr:col>
      <xdr:colOff>375563</xdr:colOff>
      <xdr:row>112</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142875</xdr:colOff>
      <xdr:row>112</xdr:row>
      <xdr:rowOff>135548</xdr:rowOff>
    </xdr:from>
    <xdr:to>
      <xdr:col>8</xdr:col>
      <xdr:colOff>666750</xdr:colOff>
      <xdr:row>119</xdr:row>
      <xdr:rowOff>2198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42875" y="1637567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45</xdr:row>
      <xdr:rowOff>76201</xdr:rowOff>
    </xdr:from>
    <xdr:to>
      <xdr:col>9</xdr:col>
      <xdr:colOff>190499</xdr:colOff>
      <xdr:row>47</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59</xdr:row>
      <xdr:rowOff>30956</xdr:rowOff>
    </xdr:from>
    <xdr:to>
      <xdr:col>10</xdr:col>
      <xdr:colOff>444516</xdr:colOff>
      <xdr:row>66</xdr:row>
      <xdr:rowOff>111214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66</xdr:row>
      <xdr:rowOff>103439</xdr:rowOff>
    </xdr:from>
    <xdr:to>
      <xdr:col>6</xdr:col>
      <xdr:colOff>328842</xdr:colOff>
      <xdr:row>67</xdr:row>
      <xdr:rowOff>144298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67796</xdr:colOff>
      <xdr:row>96</xdr:row>
      <xdr:rowOff>837499</xdr:rowOff>
    </xdr:from>
    <xdr:to>
      <xdr:col>9</xdr:col>
      <xdr:colOff>594837</xdr:colOff>
      <xdr:row>102</xdr:row>
      <xdr:rowOff>161225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44021" y="16629949"/>
          <a:ext cx="7785091" cy="1143001"/>
        </a:xfrm>
        <a:prstGeom prst="rect">
          <a:avLst/>
        </a:prstGeom>
        <a:noFill/>
        <a:ln w="9525">
          <a:noFill/>
          <a:miter lim="800000"/>
          <a:headEnd/>
          <a:tailEnd/>
        </a:ln>
      </xdr:spPr>
    </xdr:pic>
    <xdr:clientData/>
  </xdr:twoCellAnchor>
  <xdr:twoCellAnchor editAs="absolute">
    <xdr:from>
      <xdr:col>6</xdr:col>
      <xdr:colOff>112551</xdr:colOff>
      <xdr:row>102</xdr:row>
      <xdr:rowOff>122290</xdr:rowOff>
    </xdr:from>
    <xdr:to>
      <xdr:col>7</xdr:col>
      <xdr:colOff>192069</xdr:colOff>
      <xdr:row>103</xdr:row>
      <xdr:rowOff>147690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70</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refreshError="1"/>
      <sheetData sheetId="1" refreshError="1"/>
      <sheetData sheetId="2" refreshError="1"/>
      <sheetData sheetId="3" refreshError="1"/>
      <sheetData sheetId="4">
        <row r="9">
          <cell r="W9" t="str">
            <v>Interblock D.D.</v>
          </cell>
          <cell r="X9" t="str">
            <v>Euro Games Technology (EGT)</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zoomScaleNormal="100" workbookViewId="0">
      <selection activeCell="H11" sqref="H11"/>
    </sheetView>
  </sheetViews>
  <sheetFormatPr baseColWidth="10" defaultColWidth="11.42578125" defaultRowHeight="14.25"/>
  <cols>
    <col min="1" max="1" width="2.285156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5">
      <c r="A1" s="87"/>
    </row>
    <row r="9" spans="1:5" ht="20.25">
      <c r="D9" s="8"/>
    </row>
    <row r="10" spans="1:5" ht="20.25">
      <c r="D10" s="15"/>
    </row>
    <row r="12" spans="1:5" ht="1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32" customWidth="1"/>
    <col min="2" max="2" width="34.85546875" style="32" customWidth="1"/>
    <col min="3" max="3" width="2.42578125" style="32" customWidth="1"/>
    <col min="4" max="4" width="89.85546875" style="32" customWidth="1"/>
    <col min="5" max="5" width="7.140625" style="32" customWidth="1"/>
    <col min="6" max="6" width="26.140625" style="32" customWidth="1"/>
    <col min="7" max="16384" width="11.42578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36" t="s">
        <v>31</v>
      </c>
      <c r="C8" s="336"/>
      <c r="D8" s="337"/>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4"/>
  <sheetViews>
    <sheetView topLeftCell="A13" zoomScaleNormal="100" workbookViewId="0">
      <selection activeCell="B44" sqref="B44"/>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8" t="s">
        <v>189</v>
      </c>
      <c r="C8" s="299"/>
      <c r="D8" s="299"/>
      <c r="E8" s="299"/>
      <c r="F8" s="299"/>
      <c r="G8" s="299"/>
      <c r="H8" s="300"/>
      <c r="I8" s="66"/>
      <c r="J8" s="37"/>
    </row>
    <row r="9" spans="2:10" s="32" customFormat="1" ht="15" customHeight="1">
      <c r="B9" s="301" t="s">
        <v>6</v>
      </c>
      <c r="C9" s="302" t="s">
        <v>58</v>
      </c>
      <c r="D9" s="303" t="s">
        <v>59</v>
      </c>
      <c r="E9" s="304"/>
      <c r="F9" s="305"/>
      <c r="G9" s="306" t="s">
        <v>60</v>
      </c>
      <c r="H9" s="307" t="s">
        <v>61</v>
      </c>
      <c r="I9" s="66"/>
      <c r="J9" s="37"/>
    </row>
    <row r="10" spans="2:10" s="32" customFormat="1" ht="24" customHeight="1">
      <c r="B10" s="301"/>
      <c r="C10" s="302"/>
      <c r="D10" s="68" t="s">
        <v>52</v>
      </c>
      <c r="E10" s="70" t="s">
        <v>53</v>
      </c>
      <c r="F10" s="69" t="s">
        <v>54</v>
      </c>
      <c r="G10" s="306"/>
      <c r="H10" s="307"/>
      <c r="I10" s="66"/>
    </row>
    <row r="11" spans="2:10" s="32" customFormat="1" ht="15" customHeight="1">
      <c r="B11" s="298" t="s">
        <v>171</v>
      </c>
      <c r="C11" s="299"/>
      <c r="D11" s="299"/>
      <c r="E11" s="299"/>
      <c r="F11" s="299"/>
      <c r="G11" s="299"/>
      <c r="H11" s="300"/>
      <c r="I11" s="66"/>
    </row>
    <row r="12" spans="2:10" s="32" customFormat="1" ht="11.25">
      <c r="B12" s="65" t="s">
        <v>184</v>
      </c>
      <c r="C12" s="57" t="s">
        <v>130</v>
      </c>
      <c r="D12" s="145">
        <v>5</v>
      </c>
      <c r="E12" s="145">
        <v>9</v>
      </c>
      <c r="F12" s="145">
        <v>1</v>
      </c>
      <c r="G12" s="145">
        <v>352</v>
      </c>
      <c r="H12" s="146">
        <v>60</v>
      </c>
      <c r="I12" s="66"/>
    </row>
    <row r="13" spans="2:10" s="32" customFormat="1" ht="9" customHeight="1">
      <c r="B13" s="77" t="s">
        <v>125</v>
      </c>
      <c r="C13" s="25" t="s">
        <v>62</v>
      </c>
      <c r="D13" s="144">
        <v>7</v>
      </c>
      <c r="E13" s="144">
        <v>12</v>
      </c>
      <c r="F13" s="144">
        <v>2</v>
      </c>
      <c r="G13" s="144">
        <v>484</v>
      </c>
      <c r="H13" s="144">
        <v>100</v>
      </c>
      <c r="I13" s="66"/>
    </row>
    <row r="14" spans="2:10" s="32" customFormat="1" ht="9" customHeight="1">
      <c r="B14" s="65" t="s">
        <v>1</v>
      </c>
      <c r="C14" s="57" t="s">
        <v>63</v>
      </c>
      <c r="D14" s="145">
        <v>10</v>
      </c>
      <c r="E14" s="145">
        <v>30</v>
      </c>
      <c r="F14" s="145">
        <v>2</v>
      </c>
      <c r="G14" s="145">
        <v>751</v>
      </c>
      <c r="H14" s="146">
        <v>124</v>
      </c>
      <c r="I14" s="66"/>
    </row>
    <row r="15" spans="2:10" s="32" customFormat="1" ht="9" customHeight="1">
      <c r="B15" s="78" t="s">
        <v>49</v>
      </c>
      <c r="C15" s="25" t="s">
        <v>64</v>
      </c>
      <c r="D15" s="144">
        <v>5</v>
      </c>
      <c r="E15" s="144">
        <v>14</v>
      </c>
      <c r="F15" s="144">
        <v>1</v>
      </c>
      <c r="G15" s="144">
        <v>396</v>
      </c>
      <c r="H15" s="147">
        <v>179</v>
      </c>
      <c r="I15" s="66"/>
    </row>
    <row r="16" spans="2:10" s="32" customFormat="1" ht="9" customHeight="1">
      <c r="B16" s="65" t="s">
        <v>152</v>
      </c>
      <c r="C16" s="57" t="s">
        <v>153</v>
      </c>
      <c r="D16" s="145">
        <v>6</v>
      </c>
      <c r="E16" s="145">
        <v>8</v>
      </c>
      <c r="F16" s="145">
        <v>1</v>
      </c>
      <c r="G16" s="145">
        <v>255</v>
      </c>
      <c r="H16" s="146">
        <v>60</v>
      </c>
      <c r="I16" s="66"/>
    </row>
    <row r="17" spans="2:10" s="32" customFormat="1" ht="9" customHeight="1">
      <c r="B17" s="77" t="s">
        <v>18</v>
      </c>
      <c r="C17" s="25" t="s">
        <v>65</v>
      </c>
      <c r="D17" s="144">
        <v>7</v>
      </c>
      <c r="E17" s="144">
        <v>9</v>
      </c>
      <c r="F17" s="144">
        <v>1</v>
      </c>
      <c r="G17" s="144">
        <v>353</v>
      </c>
      <c r="H17" s="147">
        <v>148</v>
      </c>
      <c r="I17" s="66"/>
      <c r="J17" s="33"/>
    </row>
    <row r="18" spans="2:10" s="32" customFormat="1" ht="9" customHeight="1">
      <c r="B18" s="65" t="s">
        <v>76</v>
      </c>
      <c r="C18" s="57" t="s">
        <v>66</v>
      </c>
      <c r="D18" s="145">
        <v>16</v>
      </c>
      <c r="E18" s="145">
        <v>43</v>
      </c>
      <c r="F18" s="145">
        <v>1</v>
      </c>
      <c r="G18" s="145">
        <v>1014</v>
      </c>
      <c r="H18" s="146">
        <v>100</v>
      </c>
      <c r="I18" s="66"/>
      <c r="J18" s="33"/>
    </row>
    <row r="19" spans="2:10" s="32" customFormat="1" ht="9" customHeight="1">
      <c r="B19" s="77" t="s">
        <v>126</v>
      </c>
      <c r="C19" s="25" t="s">
        <v>67</v>
      </c>
      <c r="D19" s="144">
        <v>26</v>
      </c>
      <c r="E19" s="144">
        <v>54</v>
      </c>
      <c r="F19" s="144">
        <v>1</v>
      </c>
      <c r="G19" s="144">
        <v>1985</v>
      </c>
      <c r="H19" s="147">
        <v>300</v>
      </c>
      <c r="I19" s="66"/>
      <c r="J19" s="33"/>
    </row>
    <row r="20" spans="2:10" s="32" customFormat="1" ht="9" customHeight="1">
      <c r="B20" s="65" t="s">
        <v>2</v>
      </c>
      <c r="C20" s="57" t="s">
        <v>68</v>
      </c>
      <c r="D20" s="145">
        <v>5</v>
      </c>
      <c r="E20" s="145">
        <v>12</v>
      </c>
      <c r="F20" s="145">
        <v>2</v>
      </c>
      <c r="G20" s="145">
        <v>237</v>
      </c>
      <c r="H20" s="146">
        <v>30</v>
      </c>
      <c r="I20" s="66"/>
    </row>
    <row r="21" spans="2:10" s="32" customFormat="1" ht="9" customHeight="1">
      <c r="B21" s="92" t="s">
        <v>3</v>
      </c>
      <c r="C21" s="90" t="s">
        <v>69</v>
      </c>
      <c r="D21" s="148">
        <v>4</v>
      </c>
      <c r="E21" s="148">
        <v>10</v>
      </c>
      <c r="F21" s="148">
        <v>1</v>
      </c>
      <c r="G21" s="148">
        <v>415</v>
      </c>
      <c r="H21" s="149">
        <v>68</v>
      </c>
      <c r="I21" s="66"/>
    </row>
    <row r="22" spans="2:10" s="32" customFormat="1" ht="9" customHeight="1">
      <c r="B22" s="91" t="s">
        <v>187</v>
      </c>
      <c r="C22" s="27" t="s">
        <v>188</v>
      </c>
      <c r="D22" s="150">
        <v>6</v>
      </c>
      <c r="E22" s="150">
        <v>13</v>
      </c>
      <c r="F22" s="150">
        <v>1</v>
      </c>
      <c r="G22" s="150">
        <v>457</v>
      </c>
      <c r="H22" s="151">
        <v>96</v>
      </c>
      <c r="I22" s="66"/>
    </row>
    <row r="23" spans="2:10" s="32" customFormat="1" ht="9" customHeight="1">
      <c r="B23" s="92" t="s">
        <v>127</v>
      </c>
      <c r="C23" s="90" t="s">
        <v>70</v>
      </c>
      <c r="D23" s="148">
        <v>12</v>
      </c>
      <c r="E23" s="148">
        <v>36</v>
      </c>
      <c r="F23" s="148">
        <v>2</v>
      </c>
      <c r="G23" s="148">
        <v>1375</v>
      </c>
      <c r="H23" s="149">
        <v>168</v>
      </c>
      <c r="I23" s="66"/>
    </row>
    <row r="24" spans="2:10" s="32" customFormat="1" ht="9" customHeight="1">
      <c r="B24" s="91" t="s">
        <v>7</v>
      </c>
      <c r="C24" s="27" t="s">
        <v>71</v>
      </c>
      <c r="D24" s="150">
        <v>4</v>
      </c>
      <c r="E24" s="150">
        <v>7</v>
      </c>
      <c r="F24" s="150">
        <v>1</v>
      </c>
      <c r="G24" s="150">
        <v>198</v>
      </c>
      <c r="H24" s="151">
        <v>40</v>
      </c>
      <c r="I24" s="66"/>
    </row>
    <row r="25" spans="2:10" s="32" customFormat="1" ht="9" customHeight="1">
      <c r="B25" s="92" t="s">
        <v>8</v>
      </c>
      <c r="C25" s="90" t="s">
        <v>72</v>
      </c>
      <c r="D25" s="148">
        <v>7</v>
      </c>
      <c r="E25" s="148">
        <v>26</v>
      </c>
      <c r="F25" s="148">
        <v>3</v>
      </c>
      <c r="G25" s="148">
        <v>735</v>
      </c>
      <c r="H25" s="149">
        <v>176</v>
      </c>
      <c r="I25" s="66"/>
    </row>
    <row r="26" spans="2:10" s="32" customFormat="1" ht="9" customHeight="1">
      <c r="B26" s="108" t="s">
        <v>9</v>
      </c>
      <c r="C26" s="27" t="s">
        <v>73</v>
      </c>
      <c r="D26" s="150">
        <v>5</v>
      </c>
      <c r="E26" s="150">
        <v>15</v>
      </c>
      <c r="F26" s="150">
        <v>2</v>
      </c>
      <c r="G26" s="150">
        <v>434</v>
      </c>
      <c r="H26" s="151">
        <v>100</v>
      </c>
      <c r="I26" s="66"/>
    </row>
    <row r="27" spans="2:10" s="32" customFormat="1" ht="9" customHeight="1">
      <c r="B27" s="92" t="s">
        <v>128</v>
      </c>
      <c r="C27" s="90" t="s">
        <v>74</v>
      </c>
      <c r="D27" s="148">
        <v>7</v>
      </c>
      <c r="E27" s="148">
        <v>13</v>
      </c>
      <c r="F27" s="148">
        <v>1</v>
      </c>
      <c r="G27" s="148">
        <v>397</v>
      </c>
      <c r="H27" s="149">
        <v>60</v>
      </c>
      <c r="I27" s="66"/>
    </row>
    <row r="28" spans="2:10" s="32" customFormat="1" ht="9" customHeight="1">
      <c r="B28" s="108" t="s">
        <v>90</v>
      </c>
      <c r="C28" s="27" t="s">
        <v>91</v>
      </c>
      <c r="D28" s="150">
        <v>5</v>
      </c>
      <c r="E28" s="150">
        <v>11</v>
      </c>
      <c r="F28" s="150">
        <v>1</v>
      </c>
      <c r="G28" s="150">
        <v>246</v>
      </c>
      <c r="H28" s="151">
        <v>36</v>
      </c>
      <c r="I28" s="66"/>
    </row>
    <row r="29" spans="2:10" s="32" customFormat="1" ht="9" customHeight="1">
      <c r="B29" s="92" t="s">
        <v>88</v>
      </c>
      <c r="C29" s="90" t="s">
        <v>89</v>
      </c>
      <c r="D29" s="148">
        <v>4</v>
      </c>
      <c r="E29" s="148">
        <v>6</v>
      </c>
      <c r="F29" s="148">
        <v>1</v>
      </c>
      <c r="G29" s="148">
        <v>208</v>
      </c>
      <c r="H29" s="149">
        <v>38</v>
      </c>
      <c r="I29" s="66"/>
    </row>
    <row r="30" spans="2:10" s="32" customFormat="1" ht="9" customHeight="1">
      <c r="B30" s="108" t="s">
        <v>10</v>
      </c>
      <c r="C30" s="27" t="s">
        <v>75</v>
      </c>
      <c r="D30" s="150">
        <v>6</v>
      </c>
      <c r="E30" s="150">
        <v>12</v>
      </c>
      <c r="F30" s="150">
        <v>2</v>
      </c>
      <c r="G30" s="150">
        <v>502</v>
      </c>
      <c r="H30" s="151">
        <v>100</v>
      </c>
      <c r="I30" s="66"/>
    </row>
    <row r="31" spans="2:10" s="32" customFormat="1" ht="9" customHeight="1">
      <c r="B31" s="284" t="s">
        <v>150</v>
      </c>
      <c r="C31" s="285"/>
      <c r="D31" s="286">
        <v>147</v>
      </c>
      <c r="E31" s="286">
        <v>340</v>
      </c>
      <c r="F31" s="286">
        <v>27</v>
      </c>
      <c r="G31" s="286">
        <v>10360</v>
      </c>
      <c r="H31" s="287">
        <v>1983</v>
      </c>
      <c r="I31" s="66"/>
    </row>
    <row r="32" spans="2:10" s="32" customFormat="1" ht="15">
      <c r="B32" s="298" t="s">
        <v>147</v>
      </c>
      <c r="C32" s="299"/>
      <c r="D32" s="299"/>
      <c r="E32" s="299"/>
      <c r="F32" s="299"/>
      <c r="G32" s="299"/>
      <c r="H32" s="300"/>
    </row>
    <row r="33" spans="2:10" s="32" customFormat="1" ht="15">
      <c r="B33" s="278"/>
      <c r="C33" s="279"/>
      <c r="D33" s="279"/>
      <c r="E33" s="279"/>
      <c r="F33" s="279"/>
      <c r="G33" s="279"/>
      <c r="H33" s="279"/>
    </row>
    <row r="34" spans="2:10">
      <c r="B34" s="65" t="s">
        <v>129</v>
      </c>
      <c r="C34" s="57" t="s">
        <v>130</v>
      </c>
      <c r="D34" s="145">
        <v>2</v>
      </c>
      <c r="E34" s="145">
        <v>4</v>
      </c>
      <c r="F34" s="145">
        <v>0</v>
      </c>
      <c r="G34" s="145">
        <v>371</v>
      </c>
      <c r="H34" s="145">
        <v>0</v>
      </c>
      <c r="J34" s="36"/>
    </row>
    <row r="35" spans="2:10">
      <c r="B35" s="78" t="s">
        <v>131</v>
      </c>
      <c r="C35" s="25" t="s">
        <v>132</v>
      </c>
      <c r="D35" s="144">
        <v>6</v>
      </c>
      <c r="E35" s="144">
        <v>17</v>
      </c>
      <c r="F35" s="144">
        <v>1</v>
      </c>
      <c r="G35" s="144">
        <v>698</v>
      </c>
      <c r="H35" s="147">
        <v>0</v>
      </c>
    </row>
    <row r="36" spans="2:10">
      <c r="B36" s="65" t="s">
        <v>133</v>
      </c>
      <c r="C36" s="57" t="s">
        <v>134</v>
      </c>
      <c r="D36" s="145">
        <v>6</v>
      </c>
      <c r="E36" s="145">
        <v>23</v>
      </c>
      <c r="F36" s="145">
        <v>1</v>
      </c>
      <c r="G36" s="145">
        <v>907</v>
      </c>
      <c r="H36" s="146">
        <v>0</v>
      </c>
    </row>
    <row r="37" spans="2:10">
      <c r="B37" s="77" t="s">
        <v>135</v>
      </c>
      <c r="C37" s="25" t="s">
        <v>136</v>
      </c>
      <c r="D37" s="144">
        <v>16</v>
      </c>
      <c r="E37" s="144">
        <v>58</v>
      </c>
      <c r="F37" s="144">
        <v>3</v>
      </c>
      <c r="G37" s="144">
        <v>1500</v>
      </c>
      <c r="H37" s="147">
        <v>148</v>
      </c>
    </row>
    <row r="38" spans="2:10">
      <c r="B38" s="65" t="s">
        <v>137</v>
      </c>
      <c r="C38" s="57" t="s">
        <v>138</v>
      </c>
      <c r="D38" s="145">
        <v>5</v>
      </c>
      <c r="E38" s="145">
        <v>25</v>
      </c>
      <c r="F38" s="145">
        <v>0</v>
      </c>
      <c r="G38" s="145">
        <v>466</v>
      </c>
      <c r="H38" s="146">
        <v>0</v>
      </c>
    </row>
    <row r="39" spans="2:10">
      <c r="B39" s="77" t="s">
        <v>139</v>
      </c>
      <c r="C39" s="25" t="s">
        <v>140</v>
      </c>
      <c r="D39" s="144">
        <v>7</v>
      </c>
      <c r="E39" s="144">
        <v>34</v>
      </c>
      <c r="F39" s="144">
        <v>2</v>
      </c>
      <c r="G39" s="144">
        <v>457</v>
      </c>
      <c r="H39" s="147">
        <v>0</v>
      </c>
    </row>
    <row r="40" spans="2:10">
      <c r="B40" s="65" t="s">
        <v>141</v>
      </c>
      <c r="C40" s="57" t="s">
        <v>142</v>
      </c>
      <c r="D40" s="145">
        <v>2</v>
      </c>
      <c r="E40" s="145">
        <v>5</v>
      </c>
      <c r="F40" s="145">
        <v>0</v>
      </c>
      <c r="G40" s="145">
        <v>123</v>
      </c>
      <c r="H40" s="146">
        <v>0</v>
      </c>
    </row>
    <row r="41" spans="2:10">
      <c r="B41" s="117" t="s">
        <v>150</v>
      </c>
      <c r="C41" s="118"/>
      <c r="D41" s="152">
        <v>44</v>
      </c>
      <c r="E41" s="152">
        <v>166</v>
      </c>
      <c r="F41" s="152">
        <v>7</v>
      </c>
      <c r="G41" s="152">
        <v>4522</v>
      </c>
      <c r="H41" s="153">
        <v>148</v>
      </c>
    </row>
    <row r="42" spans="2:10">
      <c r="B42" s="85" t="s">
        <v>143</v>
      </c>
      <c r="C42" s="101"/>
      <c r="D42" s="102">
        <v>191</v>
      </c>
      <c r="E42" s="102">
        <v>506</v>
      </c>
      <c r="F42" s="102">
        <v>34</v>
      </c>
      <c r="G42" s="102">
        <v>14882</v>
      </c>
      <c r="H42" s="103">
        <v>2131</v>
      </c>
    </row>
    <row r="43" spans="2:10" ht="45" customHeight="1">
      <c r="B43" s="338" t="s">
        <v>197</v>
      </c>
      <c r="C43" s="338"/>
      <c r="D43" s="338"/>
      <c r="E43" s="338"/>
      <c r="F43" s="338"/>
      <c r="G43" s="338"/>
      <c r="H43" s="338"/>
    </row>
    <row r="44" spans="2:10">
      <c r="B44" s="100"/>
    </row>
  </sheetData>
  <mergeCells count="9">
    <mergeCell ref="B43:H43"/>
    <mergeCell ref="B32:H32"/>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8"/>
  <sheetViews>
    <sheetView topLeftCell="A2" zoomScaleNormal="100" zoomScaleSheetLayoutView="100" workbookViewId="0">
      <selection activeCell="B36" sqref="B36:P38"/>
    </sheetView>
  </sheetViews>
  <sheetFormatPr baseColWidth="10" defaultColWidth="11.42578125" defaultRowHeight="14.25"/>
  <cols>
    <col min="1" max="1" width="4.140625" style="13" customWidth="1"/>
    <col min="2" max="2" width="19.28515625" style="13" customWidth="1"/>
    <col min="3" max="3" width="9.5703125" style="13" bestFit="1" customWidth="1"/>
    <col min="4" max="4" width="10.85546875" style="13" bestFit="1" customWidth="1"/>
    <col min="5" max="5" width="10.85546875" style="13" customWidth="1"/>
    <col min="6" max="6" width="11" style="13" bestFit="1" customWidth="1"/>
    <col min="7" max="7" width="9.5703125" style="13" customWidth="1"/>
    <col min="8" max="8" width="9" style="13" bestFit="1" customWidth="1"/>
    <col min="9" max="9" width="9.140625" style="13" bestFit="1" customWidth="1"/>
    <col min="10" max="10" width="6.28515625" style="13" bestFit="1" customWidth="1"/>
    <col min="11" max="11" width="5.140625" style="13" bestFit="1" customWidth="1"/>
    <col min="12" max="12" width="8.85546875" style="13" bestFit="1" customWidth="1"/>
    <col min="13" max="13" width="8.28515625" style="13" customWidth="1"/>
    <col min="14" max="14" width="9.85546875" style="13" bestFit="1" customWidth="1"/>
    <col min="15" max="15" width="14.42578125" style="13" bestFit="1" customWidth="1"/>
    <col min="16" max="16" width="13.85546875" style="13" bestFit="1" customWidth="1"/>
    <col min="17" max="17" width="7" style="13" bestFit="1" customWidth="1"/>
    <col min="18" max="20" width="7" style="13" customWidth="1"/>
    <col min="21" max="25" width="7.85546875" style="13" customWidth="1"/>
    <col min="26" max="26" width="5.85546875" style="13" customWidth="1"/>
    <col min="27" max="27" width="4.7109375" style="13" customWidth="1"/>
    <col min="28" max="28" width="7.7109375" style="13" customWidth="1"/>
    <col min="29" max="29" width="1" style="13" customWidth="1"/>
    <col min="30" max="30" width="12.5703125" style="13" bestFit="1" customWidth="1"/>
    <col min="31" max="16384" width="11.42578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10" t="s">
        <v>194</v>
      </c>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71"/>
    </row>
    <row r="9" spans="2:28" ht="22.5" customHeight="1">
      <c r="B9" s="298" t="s">
        <v>171</v>
      </c>
      <c r="C9" s="299"/>
      <c r="D9" s="299"/>
      <c r="E9" s="299"/>
      <c r="F9" s="299"/>
      <c r="G9" s="299"/>
      <c r="H9" s="299"/>
      <c r="I9" s="299"/>
      <c r="J9" s="299"/>
      <c r="K9" s="299"/>
      <c r="L9" s="299"/>
      <c r="M9" s="299"/>
      <c r="N9" s="299"/>
      <c r="O9" s="299"/>
      <c r="P9" s="299"/>
      <c r="Q9" s="299"/>
      <c r="R9" s="299"/>
      <c r="S9" s="299"/>
      <c r="T9" s="299"/>
      <c r="U9" s="299"/>
      <c r="V9" s="299"/>
      <c r="W9" s="299"/>
      <c r="X9" s="299"/>
      <c r="Y9" s="299"/>
      <c r="Z9" s="299"/>
      <c r="AA9" s="300"/>
      <c r="AB9" s="71"/>
    </row>
    <row r="10" spans="2:28" ht="11.25" customHeight="1">
      <c r="B10" s="301"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14" t="s">
        <v>180</v>
      </c>
      <c r="T10" s="314" t="s">
        <v>181</v>
      </c>
      <c r="U10" s="314" t="s">
        <v>182</v>
      </c>
      <c r="V10" s="314" t="s">
        <v>185</v>
      </c>
      <c r="W10" s="315" t="str">
        <f>'[1]Parque de Máquinas'!W9</f>
        <v>Interblock D.D.</v>
      </c>
      <c r="X10" s="315" t="str">
        <f>'[1]Parque de Máquinas'!X9</f>
        <v>Euro Games Technology (EGT)</v>
      </c>
      <c r="Y10" s="315" t="s">
        <v>186</v>
      </c>
      <c r="Z10" s="301" t="s">
        <v>109</v>
      </c>
      <c r="AA10" s="311"/>
    </row>
    <row r="11" spans="2:28" ht="11.25" customHeight="1">
      <c r="B11" s="301"/>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14"/>
      <c r="T11" s="314"/>
      <c r="U11" s="314"/>
      <c r="V11" s="314"/>
      <c r="W11" s="315"/>
      <c r="X11" s="315"/>
      <c r="Y11" s="315"/>
      <c r="Z11" s="301"/>
      <c r="AA11" s="311"/>
    </row>
    <row r="12" spans="2:28" ht="9" customHeight="1">
      <c r="B12" s="65" t="s">
        <v>184</v>
      </c>
      <c r="C12" s="156">
        <v>24</v>
      </c>
      <c r="D12" s="156">
        <v>34</v>
      </c>
      <c r="E12" s="156">
        <v>0</v>
      </c>
      <c r="F12" s="156">
        <v>8</v>
      </c>
      <c r="G12" s="156">
        <v>110</v>
      </c>
      <c r="H12" s="156">
        <v>0</v>
      </c>
      <c r="I12" s="156">
        <v>0</v>
      </c>
      <c r="J12" s="156">
        <v>0</v>
      </c>
      <c r="K12" s="156">
        <v>64</v>
      </c>
      <c r="L12" s="156">
        <v>48</v>
      </c>
      <c r="M12" s="156">
        <v>0</v>
      </c>
      <c r="N12" s="156">
        <v>44</v>
      </c>
      <c r="O12" s="156">
        <v>0</v>
      </c>
      <c r="P12" s="156">
        <v>0</v>
      </c>
      <c r="Q12" s="156">
        <v>0</v>
      </c>
      <c r="R12" s="156">
        <v>0</v>
      </c>
      <c r="S12" s="156">
        <v>0</v>
      </c>
      <c r="T12" s="156">
        <v>0</v>
      </c>
      <c r="U12" s="156">
        <v>0</v>
      </c>
      <c r="V12" s="156">
        <v>20</v>
      </c>
      <c r="W12" s="156">
        <v>0</v>
      </c>
      <c r="X12" s="156">
        <v>0</v>
      </c>
      <c r="Y12" s="156">
        <v>0</v>
      </c>
      <c r="Z12" s="156">
        <v>352</v>
      </c>
      <c r="AA12" s="280">
        <v>3.397683397683398E-2</v>
      </c>
    </row>
    <row r="13" spans="2:28" ht="9" customHeight="1">
      <c r="B13" s="77" t="s">
        <v>125</v>
      </c>
      <c r="C13" s="154">
        <v>6</v>
      </c>
      <c r="D13" s="154">
        <v>16</v>
      </c>
      <c r="E13" s="154">
        <v>0</v>
      </c>
      <c r="F13" s="154">
        <v>110</v>
      </c>
      <c r="G13" s="154">
        <v>104</v>
      </c>
      <c r="H13" s="154">
        <v>10</v>
      </c>
      <c r="I13" s="154">
        <v>0</v>
      </c>
      <c r="J13" s="154">
        <v>4</v>
      </c>
      <c r="K13" s="154">
        <v>107</v>
      </c>
      <c r="L13" s="154">
        <v>78</v>
      </c>
      <c r="M13" s="154">
        <v>0</v>
      </c>
      <c r="N13" s="154">
        <v>24</v>
      </c>
      <c r="O13" s="154">
        <v>0</v>
      </c>
      <c r="P13" s="154">
        <v>0</v>
      </c>
      <c r="Q13" s="154">
        <v>0</v>
      </c>
      <c r="R13" s="154">
        <v>25</v>
      </c>
      <c r="S13" s="154">
        <v>0</v>
      </c>
      <c r="T13" s="154">
        <v>0</v>
      </c>
      <c r="U13" s="154">
        <v>0</v>
      </c>
      <c r="V13" s="154">
        <v>0</v>
      </c>
      <c r="W13" s="154">
        <v>0</v>
      </c>
      <c r="X13" s="154">
        <v>0</v>
      </c>
      <c r="Y13" s="154">
        <v>0</v>
      </c>
      <c r="Z13" s="154">
        <v>484</v>
      </c>
      <c r="AA13" s="281">
        <v>4.6718146718146718E-2</v>
      </c>
    </row>
    <row r="14" spans="2:28" ht="9" customHeight="1">
      <c r="B14" s="65" t="s">
        <v>1</v>
      </c>
      <c r="C14" s="156">
        <v>12</v>
      </c>
      <c r="D14" s="156">
        <v>82</v>
      </c>
      <c r="E14" s="156">
        <v>0</v>
      </c>
      <c r="F14" s="156">
        <v>131</v>
      </c>
      <c r="G14" s="156">
        <v>144</v>
      </c>
      <c r="H14" s="156">
        <v>10</v>
      </c>
      <c r="I14" s="156">
        <v>0</v>
      </c>
      <c r="J14" s="156">
        <v>2</v>
      </c>
      <c r="K14" s="156">
        <v>140</v>
      </c>
      <c r="L14" s="156">
        <v>99</v>
      </c>
      <c r="M14" s="156">
        <v>0</v>
      </c>
      <c r="N14" s="156">
        <v>8</v>
      </c>
      <c r="O14" s="156">
        <v>0</v>
      </c>
      <c r="P14" s="156">
        <v>0</v>
      </c>
      <c r="Q14" s="156">
        <v>0</v>
      </c>
      <c r="R14" s="156">
        <v>115</v>
      </c>
      <c r="S14" s="156">
        <v>0</v>
      </c>
      <c r="T14" s="156">
        <v>0</v>
      </c>
      <c r="U14" s="156">
        <v>8</v>
      </c>
      <c r="V14" s="156">
        <v>0</v>
      </c>
      <c r="W14" s="156">
        <v>0</v>
      </c>
      <c r="X14" s="156">
        <v>0</v>
      </c>
      <c r="Y14" s="156">
        <v>0</v>
      </c>
      <c r="Z14" s="156">
        <v>751</v>
      </c>
      <c r="AA14" s="280">
        <v>7.2490347490347495E-2</v>
      </c>
    </row>
    <row r="15" spans="2:28" ht="9" customHeight="1">
      <c r="B15" s="78" t="s">
        <v>49</v>
      </c>
      <c r="C15" s="154">
        <v>0</v>
      </c>
      <c r="D15" s="154">
        <v>30</v>
      </c>
      <c r="E15" s="154">
        <v>0</v>
      </c>
      <c r="F15" s="154">
        <v>60</v>
      </c>
      <c r="G15" s="154">
        <v>82</v>
      </c>
      <c r="H15" s="154">
        <v>0</v>
      </c>
      <c r="I15" s="154">
        <v>16</v>
      </c>
      <c r="J15" s="154">
        <v>0</v>
      </c>
      <c r="K15" s="154">
        <v>65</v>
      </c>
      <c r="L15" s="154">
        <v>56</v>
      </c>
      <c r="M15" s="154">
        <v>0</v>
      </c>
      <c r="N15" s="154">
        <v>40</v>
      </c>
      <c r="O15" s="154">
        <v>0</v>
      </c>
      <c r="P15" s="154">
        <v>0</v>
      </c>
      <c r="Q15" s="154">
        <v>0</v>
      </c>
      <c r="R15" s="154">
        <v>47</v>
      </c>
      <c r="S15" s="154">
        <v>0</v>
      </c>
      <c r="T15" s="154">
        <v>0</v>
      </c>
      <c r="U15" s="154">
        <v>0</v>
      </c>
      <c r="V15" s="154">
        <v>0</v>
      </c>
      <c r="W15" s="154">
        <v>0</v>
      </c>
      <c r="X15" s="154">
        <v>0</v>
      </c>
      <c r="Y15" s="154">
        <v>0</v>
      </c>
      <c r="Z15" s="154">
        <v>396</v>
      </c>
      <c r="AA15" s="281">
        <v>3.8223938223938221E-2</v>
      </c>
    </row>
    <row r="16" spans="2:28" ht="9" customHeight="1">
      <c r="B16" s="65" t="s">
        <v>152</v>
      </c>
      <c r="C16" s="156">
        <v>0</v>
      </c>
      <c r="D16" s="156">
        <v>30</v>
      </c>
      <c r="E16" s="156">
        <v>0</v>
      </c>
      <c r="F16" s="156">
        <v>16</v>
      </c>
      <c r="G16" s="156">
        <v>50</v>
      </c>
      <c r="H16" s="156">
        <v>0</v>
      </c>
      <c r="I16" s="156">
        <v>0</v>
      </c>
      <c r="J16" s="156">
        <v>4</v>
      </c>
      <c r="K16" s="156">
        <v>70</v>
      </c>
      <c r="L16" s="156">
        <v>20</v>
      </c>
      <c r="M16" s="156">
        <v>0</v>
      </c>
      <c r="N16" s="156">
        <v>20</v>
      </c>
      <c r="O16" s="156">
        <v>0</v>
      </c>
      <c r="P16" s="156">
        <v>0</v>
      </c>
      <c r="Q16" s="156">
        <v>0</v>
      </c>
      <c r="R16" s="156">
        <v>39</v>
      </c>
      <c r="S16" s="156">
        <v>0</v>
      </c>
      <c r="T16" s="156">
        <v>0</v>
      </c>
      <c r="U16" s="156">
        <v>0</v>
      </c>
      <c r="V16" s="156">
        <v>0</v>
      </c>
      <c r="W16" s="156">
        <v>6</v>
      </c>
      <c r="X16" s="156">
        <v>0</v>
      </c>
      <c r="Y16" s="156">
        <v>0</v>
      </c>
      <c r="Z16" s="156">
        <v>255</v>
      </c>
      <c r="AA16" s="280">
        <v>2.4613899613899613E-2</v>
      </c>
    </row>
    <row r="17" spans="2:27" ht="9" customHeight="1">
      <c r="B17" s="77" t="s">
        <v>18</v>
      </c>
      <c r="C17" s="154">
        <v>0</v>
      </c>
      <c r="D17" s="154">
        <v>16</v>
      </c>
      <c r="E17" s="154">
        <v>0</v>
      </c>
      <c r="F17" s="154">
        <v>86</v>
      </c>
      <c r="G17" s="154">
        <v>93</v>
      </c>
      <c r="H17" s="154">
        <v>0</v>
      </c>
      <c r="I17" s="154">
        <v>0</v>
      </c>
      <c r="J17" s="154">
        <v>2</v>
      </c>
      <c r="K17" s="154">
        <v>31</v>
      </c>
      <c r="L17" s="154">
        <v>24</v>
      </c>
      <c r="M17" s="154">
        <v>0</v>
      </c>
      <c r="N17" s="154">
        <v>0</v>
      </c>
      <c r="O17" s="154">
        <v>0</v>
      </c>
      <c r="P17" s="154">
        <v>0</v>
      </c>
      <c r="Q17" s="154">
        <v>0</v>
      </c>
      <c r="R17" s="154">
        <v>95</v>
      </c>
      <c r="S17" s="154">
        <v>0</v>
      </c>
      <c r="T17" s="154">
        <v>0</v>
      </c>
      <c r="U17" s="154">
        <v>0</v>
      </c>
      <c r="V17" s="154">
        <v>0</v>
      </c>
      <c r="W17" s="154">
        <v>6</v>
      </c>
      <c r="X17" s="154">
        <v>0</v>
      </c>
      <c r="Y17" s="154">
        <v>0</v>
      </c>
      <c r="Z17" s="154">
        <v>353</v>
      </c>
      <c r="AA17" s="281">
        <v>3.4073359073359073E-2</v>
      </c>
    </row>
    <row r="18" spans="2:27" ht="9" customHeight="1">
      <c r="B18" s="65" t="s">
        <v>76</v>
      </c>
      <c r="C18" s="156">
        <v>18</v>
      </c>
      <c r="D18" s="156">
        <v>139</v>
      </c>
      <c r="E18" s="156">
        <v>0</v>
      </c>
      <c r="F18" s="156">
        <v>92</v>
      </c>
      <c r="G18" s="156">
        <v>262</v>
      </c>
      <c r="H18" s="156">
        <v>0</v>
      </c>
      <c r="I18" s="156">
        <v>0</v>
      </c>
      <c r="J18" s="156">
        <v>2</v>
      </c>
      <c r="K18" s="156">
        <v>138</v>
      </c>
      <c r="L18" s="156">
        <v>262</v>
      </c>
      <c r="M18" s="156">
        <v>0</v>
      </c>
      <c r="N18" s="156">
        <v>33</v>
      </c>
      <c r="O18" s="156">
        <v>0</v>
      </c>
      <c r="P18" s="156">
        <v>0</v>
      </c>
      <c r="Q18" s="156">
        <v>0</v>
      </c>
      <c r="R18" s="156">
        <v>54</v>
      </c>
      <c r="S18" s="156">
        <v>0</v>
      </c>
      <c r="T18" s="156">
        <v>0</v>
      </c>
      <c r="U18" s="156">
        <v>0</v>
      </c>
      <c r="V18" s="156">
        <v>0</v>
      </c>
      <c r="W18" s="156">
        <v>10</v>
      </c>
      <c r="X18" s="156">
        <v>0</v>
      </c>
      <c r="Y18" s="156">
        <v>4</v>
      </c>
      <c r="Z18" s="156">
        <v>1014</v>
      </c>
      <c r="AA18" s="280">
        <v>9.7876447876447878E-2</v>
      </c>
    </row>
    <row r="19" spans="2:27" ht="9" customHeight="1">
      <c r="B19" s="77" t="s">
        <v>126</v>
      </c>
      <c r="C19" s="154">
        <v>30</v>
      </c>
      <c r="D19" s="154">
        <v>199</v>
      </c>
      <c r="E19" s="154">
        <v>0</v>
      </c>
      <c r="F19" s="154">
        <v>46</v>
      </c>
      <c r="G19" s="154">
        <v>345</v>
      </c>
      <c r="H19" s="154">
        <v>0</v>
      </c>
      <c r="I19" s="154">
        <v>0</v>
      </c>
      <c r="J19" s="154">
        <v>27</v>
      </c>
      <c r="K19" s="154">
        <v>440</v>
      </c>
      <c r="L19" s="154">
        <v>108</v>
      </c>
      <c r="M19" s="154">
        <v>0</v>
      </c>
      <c r="N19" s="154">
        <v>497</v>
      </c>
      <c r="O19" s="154">
        <v>1</v>
      </c>
      <c r="P19" s="154">
        <v>0</v>
      </c>
      <c r="Q19" s="154">
        <v>0</v>
      </c>
      <c r="R19" s="154">
        <v>208</v>
      </c>
      <c r="S19" s="154">
        <v>0</v>
      </c>
      <c r="T19" s="154">
        <v>0</v>
      </c>
      <c r="U19" s="154">
        <v>0</v>
      </c>
      <c r="V19" s="154">
        <v>0</v>
      </c>
      <c r="W19" s="154">
        <v>50</v>
      </c>
      <c r="X19" s="154">
        <v>34</v>
      </c>
      <c r="Y19" s="154">
        <v>0</v>
      </c>
      <c r="Z19" s="154">
        <v>1985</v>
      </c>
      <c r="AA19" s="281">
        <v>0.19160231660231661</v>
      </c>
    </row>
    <row r="20" spans="2:27" ht="9" customHeight="1">
      <c r="B20" s="65" t="s">
        <v>2</v>
      </c>
      <c r="C20" s="156">
        <v>0</v>
      </c>
      <c r="D20" s="156">
        <v>55</v>
      </c>
      <c r="E20" s="156">
        <v>0</v>
      </c>
      <c r="F20" s="156">
        <v>57</v>
      </c>
      <c r="G20" s="156">
        <v>45</v>
      </c>
      <c r="H20" s="156">
        <v>0</v>
      </c>
      <c r="I20" s="156">
        <v>0</v>
      </c>
      <c r="J20" s="156">
        <v>0</v>
      </c>
      <c r="K20" s="156">
        <v>19</v>
      </c>
      <c r="L20" s="156">
        <v>8</v>
      </c>
      <c r="M20" s="156">
        <v>0</v>
      </c>
      <c r="N20" s="156">
        <v>0</v>
      </c>
      <c r="O20" s="156">
        <v>0</v>
      </c>
      <c r="P20" s="156">
        <v>0</v>
      </c>
      <c r="Q20" s="156">
        <v>0</v>
      </c>
      <c r="R20" s="156">
        <v>53</v>
      </c>
      <c r="S20" s="156">
        <v>0</v>
      </c>
      <c r="T20" s="156">
        <v>0</v>
      </c>
      <c r="U20" s="156">
        <v>0</v>
      </c>
      <c r="V20" s="156">
        <v>0</v>
      </c>
      <c r="W20" s="156">
        <v>0</v>
      </c>
      <c r="X20" s="156">
        <v>0</v>
      </c>
      <c r="Y20" s="156">
        <v>0</v>
      </c>
      <c r="Z20" s="156">
        <v>237</v>
      </c>
      <c r="AA20" s="280">
        <v>2.2876447876447877E-2</v>
      </c>
    </row>
    <row r="21" spans="2:27" ht="9" customHeight="1">
      <c r="B21" s="92" t="s">
        <v>3</v>
      </c>
      <c r="C21" s="157">
        <v>0</v>
      </c>
      <c r="D21" s="157">
        <v>0</v>
      </c>
      <c r="E21" s="157">
        <v>0</v>
      </c>
      <c r="F21" s="157">
        <v>192</v>
      </c>
      <c r="G21" s="157">
        <v>55</v>
      </c>
      <c r="H21" s="157">
        <v>0</v>
      </c>
      <c r="I21" s="157">
        <v>0</v>
      </c>
      <c r="J21" s="157">
        <v>0</v>
      </c>
      <c r="K21" s="157">
        <v>37</v>
      </c>
      <c r="L21" s="157">
        <v>0</v>
      </c>
      <c r="M21" s="157">
        <v>0</v>
      </c>
      <c r="N21" s="157">
        <v>50</v>
      </c>
      <c r="O21" s="157">
        <v>0</v>
      </c>
      <c r="P21" s="157">
        <v>0</v>
      </c>
      <c r="Q21" s="157">
        <v>0</v>
      </c>
      <c r="R21" s="157">
        <v>73</v>
      </c>
      <c r="S21" s="157">
        <v>0</v>
      </c>
      <c r="T21" s="157">
        <v>0</v>
      </c>
      <c r="U21" s="157">
        <v>0</v>
      </c>
      <c r="V21" s="157">
        <v>8</v>
      </c>
      <c r="W21" s="157">
        <v>0</v>
      </c>
      <c r="X21" s="157">
        <v>0</v>
      </c>
      <c r="Y21" s="157">
        <v>0</v>
      </c>
      <c r="Z21" s="157">
        <v>415</v>
      </c>
      <c r="AA21" s="281">
        <v>4.0057915057915061E-2</v>
      </c>
    </row>
    <row r="22" spans="2:27" ht="9" customHeight="1">
      <c r="B22" s="91" t="s">
        <v>187</v>
      </c>
      <c r="C22" s="158">
        <v>20</v>
      </c>
      <c r="D22" s="158">
        <v>64</v>
      </c>
      <c r="E22" s="158">
        <v>0</v>
      </c>
      <c r="F22" s="158">
        <v>0</v>
      </c>
      <c r="G22" s="158">
        <v>69</v>
      </c>
      <c r="H22" s="158">
        <v>0</v>
      </c>
      <c r="I22" s="158">
        <v>0</v>
      </c>
      <c r="J22" s="158">
        <v>0</v>
      </c>
      <c r="K22" s="158">
        <v>116</v>
      </c>
      <c r="L22" s="158">
        <v>64</v>
      </c>
      <c r="M22" s="158">
        <v>0</v>
      </c>
      <c r="N22" s="158">
        <v>12</v>
      </c>
      <c r="O22" s="158">
        <v>0</v>
      </c>
      <c r="P22" s="158">
        <v>0</v>
      </c>
      <c r="Q22" s="158">
        <v>0</v>
      </c>
      <c r="R22" s="158">
        <v>0</v>
      </c>
      <c r="S22" s="158">
        <v>0</v>
      </c>
      <c r="T22" s="158">
        <v>0</v>
      </c>
      <c r="U22" s="158">
        <v>8</v>
      </c>
      <c r="V22" s="158">
        <v>0</v>
      </c>
      <c r="W22" s="158">
        <v>0</v>
      </c>
      <c r="X22" s="158">
        <v>64</v>
      </c>
      <c r="Y22" s="158">
        <v>40</v>
      </c>
      <c r="Z22" s="158">
        <v>457</v>
      </c>
      <c r="AA22" s="280">
        <v>4.4111969111969115E-2</v>
      </c>
    </row>
    <row r="23" spans="2:27" ht="9" customHeight="1">
      <c r="B23" s="92" t="s">
        <v>127</v>
      </c>
      <c r="C23" s="157">
        <v>7</v>
      </c>
      <c r="D23" s="157">
        <v>199</v>
      </c>
      <c r="E23" s="157">
        <v>0</v>
      </c>
      <c r="F23" s="157">
        <v>166</v>
      </c>
      <c r="G23" s="157">
        <v>289</v>
      </c>
      <c r="H23" s="157">
        <v>20</v>
      </c>
      <c r="I23" s="157">
        <v>0</v>
      </c>
      <c r="J23" s="157">
        <v>2</v>
      </c>
      <c r="K23" s="157">
        <v>286</v>
      </c>
      <c r="L23" s="157">
        <v>118</v>
      </c>
      <c r="M23" s="157">
        <v>0</v>
      </c>
      <c r="N23" s="157">
        <v>0</v>
      </c>
      <c r="O23" s="157">
        <v>0</v>
      </c>
      <c r="P23" s="157">
        <v>8</v>
      </c>
      <c r="Q23" s="157">
        <v>0</v>
      </c>
      <c r="R23" s="157">
        <v>262</v>
      </c>
      <c r="S23" s="157">
        <v>0</v>
      </c>
      <c r="T23" s="157">
        <v>0</v>
      </c>
      <c r="U23" s="157">
        <v>0</v>
      </c>
      <c r="V23" s="157">
        <v>0</v>
      </c>
      <c r="W23" s="157">
        <v>0</v>
      </c>
      <c r="X23" s="157">
        <v>18</v>
      </c>
      <c r="Y23" s="157">
        <v>0</v>
      </c>
      <c r="Z23" s="157">
        <v>1375</v>
      </c>
      <c r="AA23" s="281">
        <v>0.13272200772200773</v>
      </c>
    </row>
    <row r="24" spans="2:27" ht="9" customHeight="1">
      <c r="B24" s="91" t="s">
        <v>7</v>
      </c>
      <c r="C24" s="158">
        <v>0</v>
      </c>
      <c r="D24" s="158">
        <v>0</v>
      </c>
      <c r="E24" s="158">
        <v>0</v>
      </c>
      <c r="F24" s="158">
        <v>53</v>
      </c>
      <c r="G24" s="158">
        <v>28</v>
      </c>
      <c r="H24" s="158">
        <v>0</v>
      </c>
      <c r="I24" s="158">
        <v>0</v>
      </c>
      <c r="J24" s="158">
        <v>1</v>
      </c>
      <c r="K24" s="158">
        <v>23</v>
      </c>
      <c r="L24" s="158">
        <v>4</v>
      </c>
      <c r="M24" s="158">
        <v>0</v>
      </c>
      <c r="N24" s="158">
        <v>37</v>
      </c>
      <c r="O24" s="158">
        <v>0</v>
      </c>
      <c r="P24" s="158">
        <v>0</v>
      </c>
      <c r="Q24" s="158">
        <v>0</v>
      </c>
      <c r="R24" s="158">
        <v>46</v>
      </c>
      <c r="S24" s="158">
        <v>6</v>
      </c>
      <c r="T24" s="158">
        <v>0</v>
      </c>
      <c r="U24" s="158">
        <v>0</v>
      </c>
      <c r="V24" s="158">
        <v>0</v>
      </c>
      <c r="W24" s="158">
        <v>0</v>
      </c>
      <c r="X24" s="158">
        <v>0</v>
      </c>
      <c r="Y24" s="158">
        <v>0</v>
      </c>
      <c r="Z24" s="158">
        <v>198</v>
      </c>
      <c r="AA24" s="280">
        <v>1.9111969111969111E-2</v>
      </c>
    </row>
    <row r="25" spans="2:27" ht="9" customHeight="1">
      <c r="B25" s="92" t="s">
        <v>8</v>
      </c>
      <c r="C25" s="157">
        <v>16</v>
      </c>
      <c r="D25" s="157">
        <v>136</v>
      </c>
      <c r="E25" s="157">
        <v>0</v>
      </c>
      <c r="F25" s="157">
        <v>192</v>
      </c>
      <c r="G25" s="157">
        <v>95</v>
      </c>
      <c r="H25" s="157">
        <v>0</v>
      </c>
      <c r="I25" s="157">
        <v>0</v>
      </c>
      <c r="J25" s="157">
        <v>6</v>
      </c>
      <c r="K25" s="157">
        <v>154</v>
      </c>
      <c r="L25" s="157">
        <v>20</v>
      </c>
      <c r="M25" s="157">
        <v>0</v>
      </c>
      <c r="N25" s="157">
        <v>10</v>
      </c>
      <c r="O25" s="157">
        <v>0</v>
      </c>
      <c r="P25" s="157">
        <v>0</v>
      </c>
      <c r="Q25" s="157">
        <v>0</v>
      </c>
      <c r="R25" s="157">
        <v>92</v>
      </c>
      <c r="S25" s="157">
        <v>0</v>
      </c>
      <c r="T25" s="157">
        <v>0</v>
      </c>
      <c r="U25" s="157">
        <v>8</v>
      </c>
      <c r="V25" s="157">
        <v>0</v>
      </c>
      <c r="W25" s="157">
        <v>0</v>
      </c>
      <c r="X25" s="157">
        <v>6</v>
      </c>
      <c r="Y25" s="157">
        <v>0</v>
      </c>
      <c r="Z25" s="157">
        <v>735</v>
      </c>
      <c r="AA25" s="281">
        <v>7.0945945945945943E-2</v>
      </c>
    </row>
    <row r="26" spans="2:27" ht="9" customHeight="1">
      <c r="B26" s="108" t="s">
        <v>9</v>
      </c>
      <c r="C26" s="158">
        <v>8</v>
      </c>
      <c r="D26" s="158">
        <v>92</v>
      </c>
      <c r="E26" s="158">
        <v>0</v>
      </c>
      <c r="F26" s="158">
        <v>95</v>
      </c>
      <c r="G26" s="158">
        <v>48</v>
      </c>
      <c r="H26" s="158">
        <v>0</v>
      </c>
      <c r="I26" s="158">
        <v>0</v>
      </c>
      <c r="J26" s="158">
        <v>4</v>
      </c>
      <c r="K26" s="158">
        <v>96</v>
      </c>
      <c r="L26" s="158">
        <v>16</v>
      </c>
      <c r="M26" s="158">
        <v>0</v>
      </c>
      <c r="N26" s="158">
        <v>12</v>
      </c>
      <c r="O26" s="158">
        <v>0</v>
      </c>
      <c r="P26" s="158">
        <v>0</v>
      </c>
      <c r="Q26" s="158">
        <v>0</v>
      </c>
      <c r="R26" s="158">
        <v>49</v>
      </c>
      <c r="S26" s="158">
        <v>0</v>
      </c>
      <c r="T26" s="158">
        <v>0</v>
      </c>
      <c r="U26" s="158">
        <v>8</v>
      </c>
      <c r="V26" s="158">
        <v>0</v>
      </c>
      <c r="W26" s="158">
        <v>0</v>
      </c>
      <c r="X26" s="158">
        <v>6</v>
      </c>
      <c r="Y26" s="158">
        <v>0</v>
      </c>
      <c r="Z26" s="158">
        <v>434</v>
      </c>
      <c r="AA26" s="280">
        <v>4.0327076751533172E-2</v>
      </c>
    </row>
    <row r="27" spans="2:27" ht="9" customHeight="1">
      <c r="B27" s="92" t="s">
        <v>128</v>
      </c>
      <c r="C27" s="157">
        <v>6</v>
      </c>
      <c r="D27" s="157">
        <v>27</v>
      </c>
      <c r="E27" s="157">
        <v>0</v>
      </c>
      <c r="F27" s="157">
        <v>55</v>
      </c>
      <c r="G27" s="157">
        <v>104</v>
      </c>
      <c r="H27" s="157">
        <v>0</v>
      </c>
      <c r="I27" s="157">
        <v>0</v>
      </c>
      <c r="J27" s="157">
        <v>2</v>
      </c>
      <c r="K27" s="157">
        <v>104</v>
      </c>
      <c r="L27" s="157">
        <v>34</v>
      </c>
      <c r="M27" s="157">
        <v>0</v>
      </c>
      <c r="N27" s="157">
        <v>0</v>
      </c>
      <c r="O27" s="157">
        <v>0</v>
      </c>
      <c r="P27" s="157">
        <v>0</v>
      </c>
      <c r="Q27" s="157">
        <v>0</v>
      </c>
      <c r="R27" s="157">
        <v>55</v>
      </c>
      <c r="S27" s="157">
        <v>0</v>
      </c>
      <c r="T27" s="157">
        <v>0</v>
      </c>
      <c r="U27" s="157">
        <v>0</v>
      </c>
      <c r="V27" s="157">
        <v>0</v>
      </c>
      <c r="W27" s="157">
        <v>10</v>
      </c>
      <c r="X27" s="157">
        <v>0</v>
      </c>
      <c r="Y27" s="157">
        <v>0</v>
      </c>
      <c r="Z27" s="157">
        <v>397</v>
      </c>
      <c r="AA27" s="281">
        <v>3.8320463320463322E-2</v>
      </c>
    </row>
    <row r="28" spans="2:27" ht="9" customHeight="1">
      <c r="B28" s="108" t="s">
        <v>90</v>
      </c>
      <c r="C28" s="158">
        <v>0</v>
      </c>
      <c r="D28" s="158">
        <v>28</v>
      </c>
      <c r="E28" s="158">
        <v>0</v>
      </c>
      <c r="F28" s="158">
        <v>56</v>
      </c>
      <c r="G28" s="158">
        <v>68</v>
      </c>
      <c r="H28" s="158">
        <v>0</v>
      </c>
      <c r="I28" s="158">
        <v>0</v>
      </c>
      <c r="J28" s="158">
        <v>0</v>
      </c>
      <c r="K28" s="158">
        <v>28</v>
      </c>
      <c r="L28" s="158">
        <v>34</v>
      </c>
      <c r="M28" s="158">
        <v>0</v>
      </c>
      <c r="N28" s="158">
        <v>10</v>
      </c>
      <c r="O28" s="158">
        <v>0</v>
      </c>
      <c r="P28" s="158">
        <v>0</v>
      </c>
      <c r="Q28" s="158">
        <v>0</v>
      </c>
      <c r="R28" s="158">
        <v>16</v>
      </c>
      <c r="S28" s="158">
        <v>0</v>
      </c>
      <c r="T28" s="158">
        <v>0</v>
      </c>
      <c r="U28" s="158">
        <v>0</v>
      </c>
      <c r="V28" s="158">
        <v>0</v>
      </c>
      <c r="W28" s="158">
        <v>6</v>
      </c>
      <c r="X28" s="158">
        <v>0</v>
      </c>
      <c r="Y28" s="158">
        <v>0</v>
      </c>
      <c r="Z28" s="158">
        <v>246</v>
      </c>
      <c r="AA28" s="280">
        <v>2.3745173745173744E-2</v>
      </c>
    </row>
    <row r="29" spans="2:27">
      <c r="B29" s="92" t="s">
        <v>88</v>
      </c>
      <c r="C29" s="157">
        <v>3</v>
      </c>
      <c r="D29" s="157">
        <v>27</v>
      </c>
      <c r="E29" s="157">
        <v>0</v>
      </c>
      <c r="F29" s="157">
        <v>44</v>
      </c>
      <c r="G29" s="157">
        <v>26</v>
      </c>
      <c r="H29" s="157">
        <v>0</v>
      </c>
      <c r="I29" s="157">
        <v>0</v>
      </c>
      <c r="J29" s="157">
        <v>0</v>
      </c>
      <c r="K29" s="157">
        <v>50</v>
      </c>
      <c r="L29" s="157">
        <v>3</v>
      </c>
      <c r="M29" s="157">
        <v>0</v>
      </c>
      <c r="N29" s="157">
        <v>24</v>
      </c>
      <c r="O29" s="157">
        <v>0</v>
      </c>
      <c r="P29" s="157">
        <v>0</v>
      </c>
      <c r="Q29" s="157">
        <v>0</v>
      </c>
      <c r="R29" s="157">
        <v>20</v>
      </c>
      <c r="S29" s="157">
        <v>0</v>
      </c>
      <c r="T29" s="157">
        <v>0</v>
      </c>
      <c r="U29" s="157">
        <v>8</v>
      </c>
      <c r="V29" s="157">
        <v>0</v>
      </c>
      <c r="W29" s="157">
        <v>0</v>
      </c>
      <c r="X29" s="157">
        <v>3</v>
      </c>
      <c r="Y29" s="157">
        <v>0</v>
      </c>
      <c r="Z29" s="157">
        <v>208</v>
      </c>
      <c r="AA29" s="281">
        <v>2.0077220077220077E-2</v>
      </c>
    </row>
    <row r="30" spans="2:27">
      <c r="B30" s="108" t="s">
        <v>10</v>
      </c>
      <c r="C30" s="158">
        <v>10</v>
      </c>
      <c r="D30" s="158">
        <v>73</v>
      </c>
      <c r="E30" s="158">
        <v>0</v>
      </c>
      <c r="F30" s="158">
        <v>102</v>
      </c>
      <c r="G30" s="158">
        <v>80</v>
      </c>
      <c r="H30" s="158">
        <v>0</v>
      </c>
      <c r="I30" s="158">
        <v>0</v>
      </c>
      <c r="J30" s="158">
        <v>4</v>
      </c>
      <c r="K30" s="158">
        <v>112</v>
      </c>
      <c r="L30" s="158">
        <v>34</v>
      </c>
      <c r="M30" s="158">
        <v>0</v>
      </c>
      <c r="N30" s="158">
        <v>24</v>
      </c>
      <c r="O30" s="158">
        <v>0</v>
      </c>
      <c r="P30" s="158">
        <v>0</v>
      </c>
      <c r="Q30" s="158">
        <v>0</v>
      </c>
      <c r="R30" s="158">
        <v>49</v>
      </c>
      <c r="S30" s="158">
        <v>0</v>
      </c>
      <c r="T30" s="158">
        <v>0</v>
      </c>
      <c r="U30" s="158">
        <v>8</v>
      </c>
      <c r="V30" s="158">
        <v>0</v>
      </c>
      <c r="W30" s="158">
        <v>0</v>
      </c>
      <c r="X30" s="158">
        <v>6</v>
      </c>
      <c r="Y30" s="158">
        <v>0</v>
      </c>
      <c r="Z30" s="158">
        <v>502</v>
      </c>
      <c r="AA30" s="280">
        <v>4.8455598455598457E-2</v>
      </c>
    </row>
    <row r="31" spans="2:27" ht="15" customHeight="1">
      <c r="B31" s="94" t="s">
        <v>120</v>
      </c>
      <c r="C31" s="53">
        <v>152</v>
      </c>
      <c r="D31" s="53">
        <v>1155</v>
      </c>
      <c r="E31" s="53">
        <v>0</v>
      </c>
      <c r="F31" s="53">
        <v>1466</v>
      </c>
      <c r="G31" s="53">
        <v>2049</v>
      </c>
      <c r="H31" s="53">
        <v>40</v>
      </c>
      <c r="I31" s="53">
        <v>16</v>
      </c>
      <c r="J31" s="53">
        <v>56</v>
      </c>
      <c r="K31" s="53">
        <v>1984</v>
      </c>
      <c r="L31" s="53">
        <v>1014</v>
      </c>
      <c r="M31" s="53">
        <v>0</v>
      </c>
      <c r="N31" s="53">
        <v>833</v>
      </c>
      <c r="O31" s="53">
        <v>1</v>
      </c>
      <c r="P31" s="53">
        <v>8</v>
      </c>
      <c r="Q31" s="53">
        <v>0</v>
      </c>
      <c r="R31" s="53">
        <v>1249</v>
      </c>
      <c r="S31" s="53">
        <v>6</v>
      </c>
      <c r="T31" s="53">
        <v>0</v>
      </c>
      <c r="U31" s="53">
        <v>40</v>
      </c>
      <c r="V31" s="53">
        <v>28</v>
      </c>
      <c r="W31" s="53">
        <v>88</v>
      </c>
      <c r="X31" s="53">
        <v>131</v>
      </c>
      <c r="Y31" s="53">
        <v>44</v>
      </c>
      <c r="Z31" s="53">
        <v>10360</v>
      </c>
      <c r="AA31" s="97">
        <v>1</v>
      </c>
    </row>
    <row r="32" spans="2:27" ht="18" customHeight="1">
      <c r="B32" s="95" t="s">
        <v>121</v>
      </c>
      <c r="C32" s="81">
        <v>1.4671814671814672E-2</v>
      </c>
      <c r="D32" s="81">
        <v>0.11148648648648649</v>
      </c>
      <c r="E32" s="81">
        <v>0</v>
      </c>
      <c r="F32" s="81">
        <v>0.14150579150579151</v>
      </c>
      <c r="G32" s="81">
        <v>0.19777992277992279</v>
      </c>
      <c r="H32" s="81">
        <v>3.8610038610038611E-3</v>
      </c>
      <c r="I32" s="81">
        <v>1.5444015444015444E-3</v>
      </c>
      <c r="J32" s="81">
        <v>5.4054054054054057E-3</v>
      </c>
      <c r="K32" s="81">
        <v>0.1915057915057915</v>
      </c>
      <c r="L32" s="81">
        <v>9.7876447876447878E-2</v>
      </c>
      <c r="M32" s="81">
        <v>0</v>
      </c>
      <c r="N32" s="81">
        <v>8.0405405405405403E-2</v>
      </c>
      <c r="O32" s="81">
        <v>9.6525096525096525E-5</v>
      </c>
      <c r="P32" s="81">
        <v>7.722007722007722E-4</v>
      </c>
      <c r="Q32" s="81">
        <v>0</v>
      </c>
      <c r="R32" s="81">
        <v>0.12055984555984556</v>
      </c>
      <c r="S32" s="81">
        <v>5.7915057915057912E-4</v>
      </c>
      <c r="T32" s="81">
        <v>0</v>
      </c>
      <c r="U32" s="81">
        <v>3.8610038610038611E-3</v>
      </c>
      <c r="V32" s="81">
        <v>2.7027027027027029E-3</v>
      </c>
      <c r="W32" s="81">
        <v>8.4942084942084949E-3</v>
      </c>
      <c r="X32" s="81">
        <v>1.2644787644787644E-2</v>
      </c>
      <c r="Y32" s="81">
        <v>4.2471042471042475E-3</v>
      </c>
      <c r="Z32" s="98">
        <v>0.99575289575289561</v>
      </c>
      <c r="AA32" s="99"/>
    </row>
    <row r="33" spans="2:16" ht="9" customHeight="1">
      <c r="B33" s="312" t="str">
        <f>'Oferta de Juegos'!B43</f>
        <v>Al 31-10-2019 
Para el Casino Dreams Valdivia, se considera el total de máquinas al 17-10-2019.</v>
      </c>
      <c r="C33" s="313"/>
      <c r="D33" s="313"/>
      <c r="E33" s="313"/>
      <c r="F33" s="313"/>
      <c r="G33" s="313"/>
      <c r="H33" s="313"/>
      <c r="I33" s="313"/>
      <c r="J33" s="313"/>
      <c r="K33" s="313"/>
      <c r="L33" s="313"/>
      <c r="M33" s="313"/>
      <c r="N33" s="313"/>
      <c r="O33" s="313"/>
      <c r="P33" s="313" t="s">
        <v>122</v>
      </c>
    </row>
    <row r="34" spans="2:16" ht="14.25" hidden="1" customHeight="1">
      <c r="B34" s="309" t="s">
        <v>170</v>
      </c>
      <c r="C34" s="309"/>
      <c r="D34" s="309"/>
      <c r="E34" s="309"/>
      <c r="F34" s="309"/>
      <c r="G34" s="309"/>
      <c r="H34" s="309"/>
      <c r="I34" s="309"/>
      <c r="J34" s="309"/>
      <c r="K34" s="309"/>
      <c r="L34" s="309"/>
      <c r="M34" s="309"/>
      <c r="N34" s="309"/>
      <c r="O34" s="309"/>
      <c r="P34" s="309"/>
    </row>
    <row r="35" spans="2:16" hidden="1">
      <c r="B35" s="309"/>
      <c r="C35" s="309"/>
      <c r="D35" s="309"/>
      <c r="E35" s="309"/>
      <c r="F35" s="309"/>
      <c r="G35" s="309"/>
      <c r="H35" s="309"/>
      <c r="I35" s="309"/>
      <c r="J35" s="309"/>
      <c r="K35" s="309"/>
      <c r="L35" s="309"/>
      <c r="M35" s="309"/>
      <c r="N35" s="309"/>
      <c r="O35" s="309"/>
      <c r="P35" s="309"/>
    </row>
    <row r="36" spans="2:16">
      <c r="B36" s="308" t="s">
        <v>195</v>
      </c>
      <c r="C36" s="309"/>
      <c r="D36" s="309"/>
      <c r="E36" s="309"/>
      <c r="F36" s="309"/>
      <c r="G36" s="309"/>
      <c r="H36" s="309"/>
      <c r="I36" s="309"/>
      <c r="J36" s="309"/>
      <c r="K36" s="309"/>
      <c r="L36" s="309"/>
      <c r="M36" s="309"/>
      <c r="N36" s="309"/>
      <c r="O36" s="309"/>
      <c r="P36" s="309" t="s">
        <v>122</v>
      </c>
    </row>
    <row r="37" spans="2:16">
      <c r="B37" s="309" t="s">
        <v>170</v>
      </c>
      <c r="C37" s="309"/>
      <c r="D37" s="309"/>
      <c r="E37" s="309"/>
      <c r="F37" s="309"/>
      <c r="G37" s="309"/>
      <c r="H37" s="309"/>
      <c r="I37" s="309"/>
      <c r="J37" s="309"/>
      <c r="K37" s="309"/>
      <c r="L37" s="309"/>
      <c r="M37" s="309"/>
      <c r="N37" s="309"/>
      <c r="O37" s="309"/>
      <c r="P37" s="309"/>
    </row>
    <row r="38" spans="2:16">
      <c r="B38" s="309"/>
      <c r="C38" s="309"/>
      <c r="D38" s="309"/>
      <c r="E38" s="309"/>
      <c r="F38" s="309"/>
      <c r="G38" s="309"/>
      <c r="H38" s="309"/>
      <c r="I38" s="309"/>
      <c r="J38" s="309"/>
      <c r="K38" s="309"/>
      <c r="L38" s="309"/>
      <c r="M38" s="309"/>
      <c r="N38" s="309"/>
      <c r="O38" s="309"/>
      <c r="P38" s="309"/>
    </row>
  </sheetData>
  <mergeCells count="13">
    <mergeCell ref="B36:P38"/>
    <mergeCell ref="B8:AA8"/>
    <mergeCell ref="B10:B11"/>
    <mergeCell ref="Z10:AA11"/>
    <mergeCell ref="B33:P35"/>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30"/>
  <sheetViews>
    <sheetView tabSelected="1" topLeftCell="A25" zoomScaleNormal="100" workbookViewId="0">
      <selection activeCell="O34" sqref="O34"/>
    </sheetView>
  </sheetViews>
  <sheetFormatPr baseColWidth="10" defaultColWidth="11.42578125" defaultRowHeight="14.25"/>
  <cols>
    <col min="1" max="1" width="4.140625" style="13" customWidth="1"/>
    <col min="2" max="2" width="21.42578125" style="13" customWidth="1"/>
    <col min="3" max="8" width="13.85546875" style="13" customWidth="1"/>
    <col min="9" max="9" width="15.7109375" style="13" customWidth="1"/>
    <col min="10" max="10" width="3.140625" style="13" customWidth="1"/>
    <col min="11" max="11" width="11.42578125" style="13"/>
    <col min="12" max="12" width="12.42578125" style="13" bestFit="1" customWidth="1"/>
    <col min="13" max="13" width="14.140625" style="13" bestFit="1" customWidth="1"/>
    <col min="14" max="14" width="11.42578125" style="13"/>
    <col min="15" max="15" width="14.140625" style="13" bestFit="1" customWidth="1"/>
    <col min="16" max="16384" width="11.42578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8" t="s">
        <v>191</v>
      </c>
      <c r="C8" s="299"/>
      <c r="D8" s="299"/>
      <c r="E8" s="299"/>
      <c r="F8" s="299"/>
      <c r="G8" s="299"/>
      <c r="H8" s="299"/>
      <c r="I8" s="300"/>
      <c r="K8" s="37"/>
    </row>
    <row r="9" spans="2:11" s="32" customFormat="1" ht="15" customHeight="1">
      <c r="B9" s="301" t="s">
        <v>6</v>
      </c>
      <c r="C9" s="302" t="s">
        <v>58</v>
      </c>
      <c r="D9" s="303" t="s">
        <v>78</v>
      </c>
      <c r="E9" s="304"/>
      <c r="F9" s="305"/>
      <c r="G9" s="306" t="s">
        <v>79</v>
      </c>
      <c r="H9" s="302" t="s">
        <v>56</v>
      </c>
      <c r="I9" s="311" t="s">
        <v>80</v>
      </c>
      <c r="K9" s="37"/>
    </row>
    <row r="10" spans="2:11" s="32" customFormat="1" ht="24" customHeight="1">
      <c r="B10" s="301"/>
      <c r="C10" s="302"/>
      <c r="D10" s="68" t="s">
        <v>52</v>
      </c>
      <c r="E10" s="70" t="s">
        <v>53</v>
      </c>
      <c r="F10" s="69" t="s">
        <v>54</v>
      </c>
      <c r="G10" s="306"/>
      <c r="H10" s="302"/>
      <c r="I10" s="311"/>
    </row>
    <row r="11" spans="2:11" s="32" customFormat="1" ht="15">
      <c r="B11" s="316" t="s">
        <v>171</v>
      </c>
      <c r="C11" s="317"/>
      <c r="D11" s="317"/>
      <c r="E11" s="317"/>
      <c r="F11" s="317"/>
      <c r="G11" s="317"/>
      <c r="H11" s="317"/>
      <c r="I11" s="318"/>
    </row>
    <row r="12" spans="2:11" s="32" customFormat="1" ht="11.25">
      <c r="B12" s="161" t="s">
        <v>184</v>
      </c>
      <c r="C12" s="156" t="s">
        <v>130</v>
      </c>
      <c r="D12" s="145">
        <v>35</v>
      </c>
      <c r="E12" s="145">
        <v>67</v>
      </c>
      <c r="F12" s="145">
        <v>7</v>
      </c>
      <c r="G12" s="145">
        <v>353</v>
      </c>
      <c r="H12" s="145">
        <v>148</v>
      </c>
      <c r="I12" s="145">
        <v>610</v>
      </c>
    </row>
    <row r="13" spans="2:11" s="32" customFormat="1" ht="9" customHeight="1">
      <c r="B13" s="160" t="s">
        <v>125</v>
      </c>
      <c r="C13" s="154" t="s">
        <v>62</v>
      </c>
      <c r="D13" s="144">
        <v>49</v>
      </c>
      <c r="E13" s="144">
        <v>91</v>
      </c>
      <c r="F13" s="144">
        <v>17</v>
      </c>
      <c r="G13" s="144">
        <v>484</v>
      </c>
      <c r="H13" s="144">
        <v>100</v>
      </c>
      <c r="I13" s="144">
        <v>741</v>
      </c>
    </row>
    <row r="14" spans="2:11" s="32" customFormat="1" ht="9" customHeight="1">
      <c r="B14" s="161" t="s">
        <v>1</v>
      </c>
      <c r="C14" s="156" t="s">
        <v>63</v>
      </c>
      <c r="D14" s="145">
        <v>70</v>
      </c>
      <c r="E14" s="145">
        <v>238</v>
      </c>
      <c r="F14" s="145">
        <v>17</v>
      </c>
      <c r="G14" s="145">
        <v>751</v>
      </c>
      <c r="H14" s="145">
        <v>124</v>
      </c>
      <c r="I14" s="145">
        <v>1200</v>
      </c>
    </row>
    <row r="15" spans="2:11" s="32" customFormat="1" ht="9" customHeight="1">
      <c r="B15" s="162" t="s">
        <v>49</v>
      </c>
      <c r="C15" s="154" t="s">
        <v>64</v>
      </c>
      <c r="D15" s="144">
        <v>35</v>
      </c>
      <c r="E15" s="144">
        <v>118</v>
      </c>
      <c r="F15" s="144">
        <v>7</v>
      </c>
      <c r="G15" s="144">
        <v>396</v>
      </c>
      <c r="H15" s="144">
        <v>179</v>
      </c>
      <c r="I15" s="144">
        <v>735</v>
      </c>
    </row>
    <row r="16" spans="2:11" s="32" customFormat="1" ht="9" customHeight="1">
      <c r="B16" s="161" t="s">
        <v>152</v>
      </c>
      <c r="C16" s="156" t="s">
        <v>153</v>
      </c>
      <c r="D16" s="145">
        <v>42</v>
      </c>
      <c r="E16" s="145">
        <v>64</v>
      </c>
      <c r="F16" s="145">
        <v>7</v>
      </c>
      <c r="G16" s="145">
        <v>255</v>
      </c>
      <c r="H16" s="145">
        <v>60</v>
      </c>
      <c r="I16" s="150">
        <v>428</v>
      </c>
    </row>
    <row r="17" spans="2:9" s="32" customFormat="1" ht="9" customHeight="1">
      <c r="B17" s="160" t="s">
        <v>18</v>
      </c>
      <c r="C17" s="154" t="s">
        <v>65</v>
      </c>
      <c r="D17" s="144">
        <v>49</v>
      </c>
      <c r="E17" s="144">
        <v>69</v>
      </c>
      <c r="F17" s="144">
        <v>10</v>
      </c>
      <c r="G17" s="144">
        <v>353</v>
      </c>
      <c r="H17" s="144">
        <v>148</v>
      </c>
      <c r="I17" s="144">
        <v>629</v>
      </c>
    </row>
    <row r="18" spans="2:9" s="32" customFormat="1" ht="9" customHeight="1">
      <c r="B18" s="161" t="s">
        <v>76</v>
      </c>
      <c r="C18" s="156" t="s">
        <v>66</v>
      </c>
      <c r="D18" s="145">
        <v>112</v>
      </c>
      <c r="E18" s="145">
        <v>331</v>
      </c>
      <c r="F18" s="145">
        <v>10</v>
      </c>
      <c r="G18" s="145">
        <v>1014</v>
      </c>
      <c r="H18" s="145">
        <v>100</v>
      </c>
      <c r="I18" s="150">
        <v>1567</v>
      </c>
    </row>
    <row r="19" spans="2:9" s="32" customFormat="1" ht="9" customHeight="1">
      <c r="B19" s="160" t="s">
        <v>126</v>
      </c>
      <c r="C19" s="154" t="s">
        <v>67</v>
      </c>
      <c r="D19" s="144">
        <v>182</v>
      </c>
      <c r="E19" s="144">
        <v>437</v>
      </c>
      <c r="F19" s="144">
        <v>10</v>
      </c>
      <c r="G19" s="144">
        <v>1985</v>
      </c>
      <c r="H19" s="144">
        <v>300</v>
      </c>
      <c r="I19" s="144">
        <v>2914</v>
      </c>
    </row>
    <row r="20" spans="2:9" s="32" customFormat="1" ht="9" customHeight="1">
      <c r="B20" s="161" t="s">
        <v>2</v>
      </c>
      <c r="C20" s="156" t="s">
        <v>68</v>
      </c>
      <c r="D20" s="145">
        <v>35</v>
      </c>
      <c r="E20" s="145">
        <v>94</v>
      </c>
      <c r="F20" s="145">
        <v>14</v>
      </c>
      <c r="G20" s="145">
        <v>237</v>
      </c>
      <c r="H20" s="145">
        <v>30</v>
      </c>
      <c r="I20" s="150">
        <v>410</v>
      </c>
    </row>
    <row r="21" spans="2:9" s="32" customFormat="1" ht="9" customHeight="1">
      <c r="B21" s="163" t="s">
        <v>3</v>
      </c>
      <c r="C21" s="157" t="s">
        <v>69</v>
      </c>
      <c r="D21" s="148">
        <v>28</v>
      </c>
      <c r="E21" s="148">
        <v>80</v>
      </c>
      <c r="F21" s="148">
        <v>10</v>
      </c>
      <c r="G21" s="148">
        <v>415</v>
      </c>
      <c r="H21" s="148">
        <v>68</v>
      </c>
      <c r="I21" s="144">
        <v>601</v>
      </c>
    </row>
    <row r="22" spans="2:9" s="32" customFormat="1" ht="9" customHeight="1">
      <c r="B22" s="164" t="s">
        <v>187</v>
      </c>
      <c r="C22" s="158" t="s">
        <v>188</v>
      </c>
      <c r="D22" s="150">
        <v>84</v>
      </c>
      <c r="E22" s="150">
        <v>279</v>
      </c>
      <c r="F22" s="150">
        <v>17</v>
      </c>
      <c r="G22" s="150">
        <v>457</v>
      </c>
      <c r="H22" s="150">
        <v>96</v>
      </c>
      <c r="I22" s="150">
        <v>933</v>
      </c>
    </row>
    <row r="23" spans="2:9" s="32" customFormat="1" ht="9" customHeight="1">
      <c r="B23" s="163" t="s">
        <v>127</v>
      </c>
      <c r="C23" s="157" t="s">
        <v>70</v>
      </c>
      <c r="D23" s="148">
        <v>84</v>
      </c>
      <c r="E23" s="148">
        <v>279</v>
      </c>
      <c r="F23" s="148">
        <v>17</v>
      </c>
      <c r="G23" s="148">
        <v>1375</v>
      </c>
      <c r="H23" s="148">
        <v>168</v>
      </c>
      <c r="I23" s="144">
        <v>1923</v>
      </c>
    </row>
    <row r="24" spans="2:9" s="32" customFormat="1" ht="9" customHeight="1">
      <c r="B24" s="164" t="s">
        <v>7</v>
      </c>
      <c r="C24" s="158" t="s">
        <v>71</v>
      </c>
      <c r="D24" s="150">
        <v>28</v>
      </c>
      <c r="E24" s="150">
        <v>58</v>
      </c>
      <c r="F24" s="150">
        <v>7</v>
      </c>
      <c r="G24" s="150">
        <v>198</v>
      </c>
      <c r="H24" s="150">
        <v>40</v>
      </c>
      <c r="I24" s="150">
        <v>331</v>
      </c>
    </row>
    <row r="25" spans="2:9" s="32" customFormat="1" ht="9" customHeight="1">
      <c r="B25" s="163" t="s">
        <v>8</v>
      </c>
      <c r="C25" s="157" t="s">
        <v>72</v>
      </c>
      <c r="D25" s="148">
        <v>49</v>
      </c>
      <c r="E25" s="148">
        <v>209</v>
      </c>
      <c r="F25" s="148">
        <v>24</v>
      </c>
      <c r="G25" s="148">
        <v>735</v>
      </c>
      <c r="H25" s="148">
        <v>176</v>
      </c>
      <c r="I25" s="144">
        <v>1193</v>
      </c>
    </row>
    <row r="26" spans="2:9" s="32" customFormat="1" ht="9" customHeight="1">
      <c r="B26" s="165" t="s">
        <v>9</v>
      </c>
      <c r="C26" s="158" t="s">
        <v>73</v>
      </c>
      <c r="D26" s="150">
        <v>35</v>
      </c>
      <c r="E26" s="150">
        <v>126</v>
      </c>
      <c r="F26" s="150">
        <v>17</v>
      </c>
      <c r="G26" s="150">
        <v>434</v>
      </c>
      <c r="H26" s="150">
        <v>100</v>
      </c>
      <c r="I26" s="150">
        <v>712</v>
      </c>
    </row>
    <row r="27" spans="2:9" s="32" customFormat="1" ht="9" customHeight="1">
      <c r="B27" s="163" t="s">
        <v>128</v>
      </c>
      <c r="C27" s="157" t="s">
        <v>74</v>
      </c>
      <c r="D27" s="148">
        <v>49</v>
      </c>
      <c r="E27" s="148">
        <v>98</v>
      </c>
      <c r="F27" s="148">
        <v>7</v>
      </c>
      <c r="G27" s="148">
        <v>397</v>
      </c>
      <c r="H27" s="148">
        <v>60</v>
      </c>
      <c r="I27" s="144">
        <v>611</v>
      </c>
    </row>
    <row r="28" spans="2:9" s="32" customFormat="1" ht="9" customHeight="1">
      <c r="B28" s="165" t="s">
        <v>90</v>
      </c>
      <c r="C28" s="158" t="s">
        <v>91</v>
      </c>
      <c r="D28" s="150">
        <v>35</v>
      </c>
      <c r="E28" s="150">
        <v>84</v>
      </c>
      <c r="F28" s="150">
        <v>7</v>
      </c>
      <c r="G28" s="150">
        <v>246</v>
      </c>
      <c r="H28" s="150">
        <v>36</v>
      </c>
      <c r="I28" s="150">
        <v>408</v>
      </c>
    </row>
    <row r="29" spans="2:9" s="32" customFormat="1" ht="9" customHeight="1">
      <c r="B29" s="163" t="s">
        <v>88</v>
      </c>
      <c r="C29" s="157" t="s">
        <v>89</v>
      </c>
      <c r="D29" s="148">
        <v>28</v>
      </c>
      <c r="E29" s="148">
        <v>40</v>
      </c>
      <c r="F29" s="148">
        <v>7</v>
      </c>
      <c r="G29" s="148">
        <v>208</v>
      </c>
      <c r="H29" s="148">
        <v>38</v>
      </c>
      <c r="I29" s="144">
        <v>321</v>
      </c>
    </row>
    <row r="30" spans="2:9" s="32" customFormat="1" ht="9" customHeight="1">
      <c r="B30" s="165" t="s">
        <v>10</v>
      </c>
      <c r="C30" s="158" t="s">
        <v>75</v>
      </c>
      <c r="D30" s="150">
        <v>42</v>
      </c>
      <c r="E30" s="150">
        <v>90</v>
      </c>
      <c r="F30" s="150">
        <v>14</v>
      </c>
      <c r="G30" s="150">
        <v>502</v>
      </c>
      <c r="H30" s="150">
        <v>100</v>
      </c>
      <c r="I30" s="150">
        <v>748</v>
      </c>
    </row>
    <row r="31" spans="2:9" s="32" customFormat="1" ht="9" customHeight="1">
      <c r="B31" s="288" t="s">
        <v>150</v>
      </c>
      <c r="C31" s="289"/>
      <c r="D31" s="286">
        <v>1071</v>
      </c>
      <c r="E31" s="286">
        <v>2852</v>
      </c>
      <c r="F31" s="286">
        <v>226</v>
      </c>
      <c r="G31" s="286">
        <v>10361</v>
      </c>
      <c r="H31" s="286">
        <v>2071</v>
      </c>
      <c r="I31" s="286">
        <v>16581</v>
      </c>
    </row>
    <row r="32" spans="2:9" s="32" customFormat="1" ht="15">
      <c r="B32" s="316" t="s">
        <v>147</v>
      </c>
      <c r="C32" s="317"/>
      <c r="D32" s="317"/>
      <c r="E32" s="317"/>
      <c r="F32" s="317"/>
      <c r="G32" s="317"/>
      <c r="H32" s="317"/>
      <c r="I32" s="318"/>
    </row>
    <row r="33" spans="1:247" s="32" customFormat="1" ht="9" customHeight="1">
      <c r="B33" s="167" t="s">
        <v>129</v>
      </c>
      <c r="C33" s="154" t="s">
        <v>130</v>
      </c>
      <c r="D33" s="144">
        <v>14</v>
      </c>
      <c r="E33" s="144">
        <v>28</v>
      </c>
      <c r="F33" s="144">
        <v>0</v>
      </c>
      <c r="G33" s="144">
        <v>371</v>
      </c>
      <c r="H33" s="144">
        <v>0</v>
      </c>
      <c r="I33" s="144">
        <v>413</v>
      </c>
    </row>
    <row r="34" spans="1:247" s="32" customFormat="1" ht="9" customHeight="1">
      <c r="B34" s="168" t="s">
        <v>131</v>
      </c>
      <c r="C34" s="156" t="s">
        <v>132</v>
      </c>
      <c r="D34" s="145">
        <v>42</v>
      </c>
      <c r="E34" s="145">
        <v>135</v>
      </c>
      <c r="F34" s="145">
        <v>7</v>
      </c>
      <c r="G34" s="145">
        <v>698</v>
      </c>
      <c r="H34" s="145">
        <v>0</v>
      </c>
      <c r="I34" s="146">
        <v>882</v>
      </c>
    </row>
    <row r="35" spans="1:247" s="32" customFormat="1" ht="9" customHeight="1">
      <c r="B35" s="169" t="s">
        <v>133</v>
      </c>
      <c r="C35" s="154" t="s">
        <v>134</v>
      </c>
      <c r="D35" s="144">
        <v>42</v>
      </c>
      <c r="E35" s="144">
        <v>167</v>
      </c>
      <c r="F35" s="144">
        <v>7</v>
      </c>
      <c r="G35" s="144">
        <v>907</v>
      </c>
      <c r="H35" s="144">
        <v>0</v>
      </c>
      <c r="I35" s="147">
        <v>1123</v>
      </c>
    </row>
    <row r="36" spans="1:247" s="32" customFormat="1" ht="9" customHeight="1">
      <c r="B36" s="168" t="s">
        <v>135</v>
      </c>
      <c r="C36" s="156" t="s">
        <v>136</v>
      </c>
      <c r="D36" s="145">
        <v>112</v>
      </c>
      <c r="E36" s="145">
        <v>469</v>
      </c>
      <c r="F36" s="145">
        <v>24</v>
      </c>
      <c r="G36" s="145">
        <v>1500</v>
      </c>
      <c r="H36" s="145">
        <v>148</v>
      </c>
      <c r="I36" s="151">
        <v>2253</v>
      </c>
    </row>
    <row r="37" spans="1:247" s="32" customFormat="1" ht="9" customHeight="1">
      <c r="B37" s="167" t="s">
        <v>137</v>
      </c>
      <c r="C37" s="154" t="s">
        <v>138</v>
      </c>
      <c r="D37" s="144">
        <v>35</v>
      </c>
      <c r="E37" s="144">
        <v>197</v>
      </c>
      <c r="F37" s="144">
        <v>0</v>
      </c>
      <c r="G37" s="144">
        <v>466</v>
      </c>
      <c r="H37" s="144">
        <v>0</v>
      </c>
      <c r="I37" s="147">
        <v>698</v>
      </c>
    </row>
    <row r="38" spans="1:247" s="32" customFormat="1" ht="9" customHeight="1">
      <c r="B38" s="168" t="s">
        <v>139</v>
      </c>
      <c r="C38" s="156" t="s">
        <v>140</v>
      </c>
      <c r="D38" s="145">
        <v>49</v>
      </c>
      <c r="E38" s="145">
        <v>251</v>
      </c>
      <c r="F38" s="145">
        <v>14</v>
      </c>
      <c r="G38" s="145">
        <v>457</v>
      </c>
      <c r="H38" s="145">
        <v>0</v>
      </c>
      <c r="I38" s="151">
        <v>771</v>
      </c>
    </row>
    <row r="39" spans="1:247" s="32" customFormat="1" ht="9" customHeight="1">
      <c r="B39" s="167" t="s">
        <v>141</v>
      </c>
      <c r="C39" s="154" t="s">
        <v>142</v>
      </c>
      <c r="D39" s="144">
        <v>14</v>
      </c>
      <c r="E39" s="144">
        <v>35</v>
      </c>
      <c r="F39" s="144">
        <v>0</v>
      </c>
      <c r="G39" s="144">
        <v>123</v>
      </c>
      <c r="H39" s="144">
        <v>0</v>
      </c>
      <c r="I39" s="147">
        <v>172</v>
      </c>
    </row>
    <row r="40" spans="1:247" s="32" customFormat="1" ht="9" customHeight="1">
      <c r="B40" s="170" t="s">
        <v>150</v>
      </c>
      <c r="C40" s="171"/>
      <c r="D40" s="172">
        <v>308</v>
      </c>
      <c r="E40" s="172">
        <v>1282</v>
      </c>
      <c r="F40" s="172">
        <v>52</v>
      </c>
      <c r="G40" s="172">
        <v>4522</v>
      </c>
      <c r="H40" s="172">
        <v>148</v>
      </c>
      <c r="I40" s="173">
        <v>6312</v>
      </c>
    </row>
    <row r="41" spans="1:247" s="67" customFormat="1" ht="18" customHeight="1">
      <c r="A41" s="44"/>
      <c r="B41" s="85" t="s">
        <v>143</v>
      </c>
      <c r="C41" s="101"/>
      <c r="D41" s="102">
        <v>1379</v>
      </c>
      <c r="E41" s="102">
        <v>4134</v>
      </c>
      <c r="F41" s="102">
        <v>278</v>
      </c>
      <c r="G41" s="102">
        <v>14883</v>
      </c>
      <c r="H41" s="102">
        <v>2219</v>
      </c>
      <c r="I41" s="103">
        <v>22893</v>
      </c>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row>
    <row r="42" spans="1:247" ht="22.5" customHeight="1">
      <c r="B42" s="339" t="s">
        <v>196</v>
      </c>
      <c r="C42" s="339"/>
      <c r="D42" s="339"/>
      <c r="E42" s="339"/>
      <c r="F42" s="339"/>
      <c r="G42" s="339"/>
      <c r="H42" s="339"/>
      <c r="I42" s="36"/>
    </row>
    <row r="43" spans="1:247" s="32" customFormat="1" ht="22.5" customHeight="1">
      <c r="B43" s="298" t="s">
        <v>192</v>
      </c>
      <c r="C43" s="299"/>
      <c r="D43" s="299"/>
      <c r="E43" s="299"/>
      <c r="F43" s="299"/>
      <c r="G43" s="299"/>
      <c r="H43" s="300"/>
      <c r="I43" s="71"/>
      <c r="J43" s="37"/>
    </row>
    <row r="44" spans="1:247" s="32" customFormat="1" ht="15" customHeight="1">
      <c r="B44" s="320" t="s">
        <v>6</v>
      </c>
      <c r="C44" s="302" t="s">
        <v>58</v>
      </c>
      <c r="D44" s="303" t="s">
        <v>78</v>
      </c>
      <c r="E44" s="304"/>
      <c r="F44" s="305"/>
      <c r="G44" s="302" t="s">
        <v>79</v>
      </c>
      <c r="H44" s="307" t="s">
        <v>56</v>
      </c>
      <c r="I44" s="319"/>
      <c r="J44" s="37"/>
    </row>
    <row r="45" spans="1:247" s="32" customFormat="1" ht="24" customHeight="1">
      <c r="B45" s="320"/>
      <c r="C45" s="302"/>
      <c r="D45" s="68" t="s">
        <v>52</v>
      </c>
      <c r="E45" s="70" t="s">
        <v>53</v>
      </c>
      <c r="F45" s="69" t="s">
        <v>54</v>
      </c>
      <c r="G45" s="302"/>
      <c r="H45" s="307"/>
      <c r="I45" s="319"/>
      <c r="J45" s="37"/>
    </row>
    <row r="46" spans="1:247" s="32" customFormat="1" ht="15" customHeight="1">
      <c r="B46" s="316" t="s">
        <v>171</v>
      </c>
      <c r="C46" s="317"/>
      <c r="D46" s="317"/>
      <c r="E46" s="317"/>
      <c r="F46" s="317"/>
      <c r="G46" s="317"/>
      <c r="H46" s="318"/>
      <c r="I46" s="104"/>
    </row>
    <row r="47" spans="1:247" s="32" customFormat="1" ht="15" customHeight="1">
      <c r="B47" s="168" t="s">
        <v>184</v>
      </c>
      <c r="C47" s="156" t="s">
        <v>130</v>
      </c>
      <c r="D47" s="145">
        <v>24619.124423963134</v>
      </c>
      <c r="E47" s="145">
        <v>11675.060182956187</v>
      </c>
      <c r="F47" s="145">
        <v>27609.21658986175</v>
      </c>
      <c r="G47" s="145">
        <v>44115.495842090837</v>
      </c>
      <c r="H47" s="146">
        <v>629.22842197035743</v>
      </c>
      <c r="I47" s="104"/>
    </row>
    <row r="48" spans="1:247" s="32" customFormat="1" ht="9" customHeight="1">
      <c r="B48" s="167" t="s">
        <v>125</v>
      </c>
      <c r="C48" s="154" t="s">
        <v>62</v>
      </c>
      <c r="D48" s="144">
        <v>33990.618828176433</v>
      </c>
      <c r="E48" s="144">
        <v>21705.67174760723</v>
      </c>
      <c r="F48" s="144">
        <v>10734.345351043643</v>
      </c>
      <c r="G48" s="144">
        <v>51954.136030391899</v>
      </c>
      <c r="H48" s="147">
        <v>0</v>
      </c>
      <c r="I48" s="245"/>
    </row>
    <row r="49" spans="2:9" s="32" customFormat="1" ht="9" customHeight="1">
      <c r="B49" s="168" t="s">
        <v>1</v>
      </c>
      <c r="C49" s="156" t="s">
        <v>63</v>
      </c>
      <c r="D49" s="145">
        <v>21959.493087557603</v>
      </c>
      <c r="E49" s="145">
        <v>20403.914611005694</v>
      </c>
      <c r="F49" s="145">
        <v>3407.9696394686907</v>
      </c>
      <c r="G49" s="145">
        <v>56325.507323568578</v>
      </c>
      <c r="H49" s="146">
        <v>1273.7513007284078</v>
      </c>
      <c r="I49" s="245"/>
    </row>
    <row r="50" spans="2:9" s="32" customFormat="1" ht="9" customHeight="1">
      <c r="B50" s="169" t="s">
        <v>49</v>
      </c>
      <c r="C50" s="154" t="s">
        <v>64</v>
      </c>
      <c r="D50" s="144">
        <v>23940.552995391707</v>
      </c>
      <c r="E50" s="144">
        <v>10201.312192454894</v>
      </c>
      <c r="F50" s="144">
        <v>1525.3456221198157</v>
      </c>
      <c r="G50" s="144">
        <v>60571.033398501138</v>
      </c>
      <c r="H50" s="147">
        <v>215.47125608217698</v>
      </c>
      <c r="I50" s="245"/>
    </row>
    <row r="51" spans="2:9" s="32" customFormat="1" ht="9" customHeight="1">
      <c r="B51" s="168" t="s">
        <v>152</v>
      </c>
      <c r="C51" s="156" t="s">
        <v>153</v>
      </c>
      <c r="D51" s="145">
        <v>30020.967741935485</v>
      </c>
      <c r="E51" s="145">
        <v>12192.11189516129</v>
      </c>
      <c r="F51" s="145">
        <v>9176.9585253456225</v>
      </c>
      <c r="G51" s="145">
        <v>43482.193927893735</v>
      </c>
      <c r="H51" s="146">
        <v>724.35483870967744</v>
      </c>
      <c r="I51" s="245"/>
    </row>
    <row r="52" spans="2:9" s="32" customFormat="1" ht="9" customHeight="1">
      <c r="B52" s="167" t="s">
        <v>18</v>
      </c>
      <c r="C52" s="154" t="s">
        <v>65</v>
      </c>
      <c r="D52" s="144">
        <v>16511.849901250822</v>
      </c>
      <c r="E52" s="144">
        <v>8806.1009817671802</v>
      </c>
      <c r="F52" s="144">
        <v>5977.4193548387093</v>
      </c>
      <c r="G52" s="144">
        <v>44903.16531115782</v>
      </c>
      <c r="H52" s="147">
        <v>0</v>
      </c>
      <c r="I52" s="245"/>
    </row>
    <row r="53" spans="2:9" s="32" customFormat="1" ht="9" customHeight="1">
      <c r="B53" s="168" t="s">
        <v>76</v>
      </c>
      <c r="C53" s="156" t="s">
        <v>66</v>
      </c>
      <c r="D53" s="145">
        <v>37675.547235023041</v>
      </c>
      <c r="E53" s="145">
        <v>58979.540298216547</v>
      </c>
      <c r="F53" s="145">
        <v>15358.064516129032</v>
      </c>
      <c r="G53" s="145">
        <v>61601.547623592291</v>
      </c>
      <c r="H53" s="146">
        <v>0</v>
      </c>
      <c r="I53" s="245"/>
    </row>
    <row r="54" spans="2:9" s="32" customFormat="1" ht="9" customHeight="1">
      <c r="B54" s="167" t="s">
        <v>126</v>
      </c>
      <c r="C54" s="154" t="s">
        <v>67</v>
      </c>
      <c r="D54" s="144">
        <v>103845.09039347748</v>
      </c>
      <c r="E54" s="144">
        <v>58750.405993947003</v>
      </c>
      <c r="F54" s="144">
        <v>76307.258064516136</v>
      </c>
      <c r="G54" s="144">
        <v>78176.814333306247</v>
      </c>
      <c r="H54" s="147">
        <v>291.8279569892473</v>
      </c>
      <c r="I54" s="245"/>
    </row>
    <row r="55" spans="2:9" s="32" customFormat="1" ht="9" customHeight="1">
      <c r="B55" s="168" t="s">
        <v>2</v>
      </c>
      <c r="C55" s="156" t="s">
        <v>68</v>
      </c>
      <c r="D55" s="145">
        <v>26668.202764976959</v>
      </c>
      <c r="E55" s="145">
        <v>15724.382292381606</v>
      </c>
      <c r="F55" s="145">
        <v>1715.4377880184331</v>
      </c>
      <c r="G55" s="145">
        <v>55707.859806723834</v>
      </c>
      <c r="H55" s="146">
        <v>0</v>
      </c>
      <c r="I55" s="245"/>
    </row>
    <row r="56" spans="2:9" s="32" customFormat="1" ht="9" customHeight="1">
      <c r="B56" s="182" t="s">
        <v>3</v>
      </c>
      <c r="C56" s="157" t="s">
        <v>69</v>
      </c>
      <c r="D56" s="148">
        <v>16075.230414746544</v>
      </c>
      <c r="E56" s="148">
        <v>31114.314516129034</v>
      </c>
      <c r="F56" s="148">
        <v>6248.3870967741932</v>
      </c>
      <c r="G56" s="148">
        <v>55063.817877963469</v>
      </c>
      <c r="H56" s="149">
        <v>0</v>
      </c>
      <c r="I56" s="245"/>
    </row>
    <row r="57" spans="2:9" s="32" customFormat="1" ht="9" customHeight="1">
      <c r="B57" s="185" t="s">
        <v>187</v>
      </c>
      <c r="C57" s="158" t="s">
        <v>188</v>
      </c>
      <c r="D57" s="150">
        <v>5798.0030721966205</v>
      </c>
      <c r="E57" s="150">
        <v>15373.066250433576</v>
      </c>
      <c r="F57" s="150">
        <v>9632.8273244781776</v>
      </c>
      <c r="G57" s="150">
        <v>29921.864756123385</v>
      </c>
      <c r="H57" s="151">
        <v>452.91498655913978</v>
      </c>
      <c r="I57" s="245"/>
    </row>
    <row r="58" spans="2:9" s="32" customFormat="1" ht="9" customHeight="1">
      <c r="B58" s="182" t="s">
        <v>127</v>
      </c>
      <c r="C58" s="157" t="s">
        <v>70</v>
      </c>
      <c r="D58" s="148">
        <v>15273.156682027649</v>
      </c>
      <c r="E58" s="148">
        <v>22952.572551740086</v>
      </c>
      <c r="F58" s="148">
        <v>1961.8595825426944</v>
      </c>
      <c r="G58" s="148">
        <v>59692.492222873901</v>
      </c>
      <c r="H58" s="149">
        <v>1561.8279569892472</v>
      </c>
      <c r="I58" s="245"/>
    </row>
    <row r="59" spans="2:9" s="32" customFormat="1" ht="9" customHeight="1">
      <c r="B59" s="185" t="s">
        <v>7</v>
      </c>
      <c r="C59" s="158" t="s">
        <v>71</v>
      </c>
      <c r="D59" s="150">
        <v>17160.714285714286</v>
      </c>
      <c r="E59" s="150">
        <v>22987.263626251392</v>
      </c>
      <c r="F59" s="150">
        <v>34880.184331797238</v>
      </c>
      <c r="G59" s="150">
        <v>35988.45144998371</v>
      </c>
      <c r="H59" s="151">
        <v>0</v>
      </c>
      <c r="I59" s="245"/>
    </row>
    <row r="60" spans="2:9" s="32" customFormat="1" ht="9" customHeight="1">
      <c r="B60" s="182" t="s">
        <v>8</v>
      </c>
      <c r="C60" s="157" t="s">
        <v>72</v>
      </c>
      <c r="D60" s="148">
        <v>25046.082949308755</v>
      </c>
      <c r="E60" s="148">
        <v>17498.695786386786</v>
      </c>
      <c r="F60" s="148">
        <v>2069.7580645161293</v>
      </c>
      <c r="G60" s="148">
        <v>64213.813737107746</v>
      </c>
      <c r="H60" s="149">
        <v>28.757331378299121</v>
      </c>
      <c r="I60" s="245"/>
    </row>
    <row r="61" spans="2:9" s="32" customFormat="1" ht="9" customHeight="1">
      <c r="B61" s="212" t="s">
        <v>9</v>
      </c>
      <c r="C61" s="158" t="s">
        <v>73</v>
      </c>
      <c r="D61" s="150">
        <v>2889.8617511520738</v>
      </c>
      <c r="E61" s="150">
        <v>7019.5212493599593</v>
      </c>
      <c r="F61" s="150">
        <v>351.04364326375713</v>
      </c>
      <c r="G61" s="150">
        <v>48847.988479262676</v>
      </c>
      <c r="H61" s="151">
        <v>0</v>
      </c>
      <c r="I61" s="245"/>
    </row>
    <row r="62" spans="2:9" s="32" customFormat="1" ht="9" customHeight="1">
      <c r="B62" s="182" t="s">
        <v>128</v>
      </c>
      <c r="C62" s="157" t="s">
        <v>74</v>
      </c>
      <c r="D62" s="148">
        <v>6441.4088215931533</v>
      </c>
      <c r="E62" s="148">
        <v>8753.6701777485196</v>
      </c>
      <c r="F62" s="148">
        <v>5057.6036866359445</v>
      </c>
      <c r="G62" s="148">
        <v>57671.678475664259</v>
      </c>
      <c r="H62" s="149">
        <v>0</v>
      </c>
      <c r="I62" s="245"/>
    </row>
    <row r="63" spans="2:9" s="32" customFormat="1" ht="9" customHeight="1">
      <c r="B63" s="212" t="s">
        <v>90</v>
      </c>
      <c r="C63" s="158" t="s">
        <v>91</v>
      </c>
      <c r="D63" s="150">
        <v>11760.829493087558</v>
      </c>
      <c r="E63" s="150">
        <v>9651.9393241167436</v>
      </c>
      <c r="F63" s="150">
        <v>1243.3179723502303</v>
      </c>
      <c r="G63" s="150">
        <v>37455.246262785207</v>
      </c>
      <c r="H63" s="151">
        <v>0</v>
      </c>
      <c r="I63" s="245"/>
    </row>
    <row r="64" spans="2:9" s="32" customFormat="1" ht="9" customHeight="1">
      <c r="B64" s="182" t="s">
        <v>88</v>
      </c>
      <c r="C64" s="157" t="s">
        <v>89</v>
      </c>
      <c r="D64" s="148">
        <v>6832.9493087557603</v>
      </c>
      <c r="E64" s="148">
        <v>15386.774193548386</v>
      </c>
      <c r="F64" s="148">
        <v>274.19354838709677</v>
      </c>
      <c r="G64" s="148">
        <v>58709.927884615383</v>
      </c>
      <c r="H64" s="149">
        <v>0</v>
      </c>
      <c r="I64" s="245"/>
    </row>
    <row r="65" spans="1:247" s="32" customFormat="1" ht="9" customHeight="1">
      <c r="B65" s="212" t="s">
        <v>10</v>
      </c>
      <c r="C65" s="158" t="s">
        <v>75</v>
      </c>
      <c r="D65" s="150">
        <v>29847.926267281106</v>
      </c>
      <c r="E65" s="150">
        <v>15172.168458781362</v>
      </c>
      <c r="F65" s="150">
        <v>2281.1059907834101</v>
      </c>
      <c r="G65" s="150">
        <v>95393.144325922112</v>
      </c>
      <c r="H65" s="151">
        <v>1378.4032258064517</v>
      </c>
      <c r="I65" s="245"/>
    </row>
    <row r="66" spans="1:247" s="32" customFormat="1" ht="9" customHeight="1">
      <c r="B66" s="290" t="s">
        <v>175</v>
      </c>
      <c r="C66" s="289"/>
      <c r="D66" s="286">
        <v>24018.821600927167</v>
      </c>
      <c r="E66" s="286">
        <v>20228.867701578605</v>
      </c>
      <c r="F66" s="286">
        <v>11358.541931203719</v>
      </c>
      <c r="G66" s="286">
        <v>52155.167925803456</v>
      </c>
      <c r="H66" s="287">
        <v>728.50414169033388</v>
      </c>
      <c r="I66" s="104"/>
    </row>
    <row r="67" spans="1:247" s="32" customFormat="1" ht="15" customHeight="1">
      <c r="B67" s="316" t="s">
        <v>147</v>
      </c>
      <c r="C67" s="317"/>
      <c r="D67" s="317"/>
      <c r="E67" s="317"/>
      <c r="F67" s="317"/>
      <c r="G67" s="317"/>
      <c r="H67" s="318"/>
      <c r="I67" s="104"/>
    </row>
    <row r="68" spans="1:247" s="32" customFormat="1" ht="9" customHeight="1">
      <c r="B68" s="167" t="s">
        <v>129</v>
      </c>
      <c r="C68" s="154" t="s">
        <v>130</v>
      </c>
      <c r="D68" s="144">
        <v>7942.3963133640555</v>
      </c>
      <c r="E68" s="144">
        <v>7875.6394009216592</v>
      </c>
      <c r="F68" s="144">
        <v>0</v>
      </c>
      <c r="G68" s="144">
        <v>27595.731240761674</v>
      </c>
      <c r="H68" s="147">
        <v>0</v>
      </c>
      <c r="I68" s="245"/>
    </row>
    <row r="69" spans="1:247" s="32" customFormat="1" ht="9" customHeight="1">
      <c r="B69" s="168" t="s">
        <v>131</v>
      </c>
      <c r="C69" s="156" t="s">
        <v>132</v>
      </c>
      <c r="D69" s="145">
        <v>19255.37634408602</v>
      </c>
      <c r="E69" s="145">
        <v>11634.232676224612</v>
      </c>
      <c r="F69" s="145">
        <v>1976.9585253456221</v>
      </c>
      <c r="G69" s="145">
        <v>51701.374628893616</v>
      </c>
      <c r="H69" s="146">
        <v>0</v>
      </c>
      <c r="I69" s="245"/>
    </row>
    <row r="70" spans="1:247" s="32" customFormat="1" ht="9" customHeight="1">
      <c r="B70" s="169" t="s">
        <v>133</v>
      </c>
      <c r="C70" s="154" t="s">
        <v>134</v>
      </c>
      <c r="D70" s="144">
        <v>42430.491551459294</v>
      </c>
      <c r="E70" s="144">
        <v>16186.681475758161</v>
      </c>
      <c r="F70" s="144">
        <v>21820.276497695853</v>
      </c>
      <c r="G70" s="144">
        <v>49541.442330262827</v>
      </c>
      <c r="H70" s="147">
        <v>0</v>
      </c>
      <c r="I70" s="245"/>
    </row>
    <row r="71" spans="1:247" s="32" customFormat="1" ht="9" customHeight="1">
      <c r="B71" s="168" t="s">
        <v>135</v>
      </c>
      <c r="C71" s="156" t="s">
        <v>136</v>
      </c>
      <c r="D71" s="145">
        <v>38796.736866359446</v>
      </c>
      <c r="E71" s="145">
        <v>31884.188142238116</v>
      </c>
      <c r="F71" s="145">
        <v>30198.924731182797</v>
      </c>
      <c r="G71" s="145">
        <v>55630.063852043</v>
      </c>
      <c r="H71" s="146">
        <v>1791.456560592851</v>
      </c>
      <c r="I71" s="245"/>
    </row>
    <row r="72" spans="1:247" s="32" customFormat="1" ht="9" customHeight="1">
      <c r="B72" s="167" t="s">
        <v>137</v>
      </c>
      <c r="C72" s="154" t="s">
        <v>138</v>
      </c>
      <c r="D72" s="144">
        <v>11975.207373271889</v>
      </c>
      <c r="E72" s="144">
        <v>11331.210086785655</v>
      </c>
      <c r="F72" s="144">
        <v>0</v>
      </c>
      <c r="G72" s="144">
        <v>33129.058286030733</v>
      </c>
      <c r="H72" s="147">
        <v>0</v>
      </c>
      <c r="I72" s="245"/>
    </row>
    <row r="73" spans="1:247" s="32" customFormat="1" ht="9" customHeight="1">
      <c r="B73" s="168" t="s">
        <v>139</v>
      </c>
      <c r="C73" s="156" t="s">
        <v>140</v>
      </c>
      <c r="D73" s="145">
        <v>15193.219223173141</v>
      </c>
      <c r="E73" s="145">
        <v>11994.833890245469</v>
      </c>
      <c r="F73" s="145">
        <v>5302.9953917050689</v>
      </c>
      <c r="G73" s="145">
        <v>74005.03469259548</v>
      </c>
      <c r="H73" s="146">
        <v>0</v>
      </c>
      <c r="I73" s="245"/>
    </row>
    <row r="74" spans="1:247" s="32" customFormat="1" ht="9" customHeight="1">
      <c r="B74" s="167" t="s">
        <v>141</v>
      </c>
      <c r="C74" s="154" t="s">
        <v>142</v>
      </c>
      <c r="D74" s="144">
        <v>2644.0092165898618</v>
      </c>
      <c r="E74" s="144">
        <v>8508.8479262672809</v>
      </c>
      <c r="F74" s="144">
        <v>0</v>
      </c>
      <c r="G74" s="144">
        <v>32871.087332808813</v>
      </c>
      <c r="H74" s="147">
        <v>0</v>
      </c>
      <c r="I74" s="245"/>
    </row>
    <row r="75" spans="1:247" s="32" customFormat="1" ht="9" customHeight="1">
      <c r="B75" s="174" t="s">
        <v>175</v>
      </c>
      <c r="C75" s="175"/>
      <c r="D75" s="176">
        <v>19748.205269757669</v>
      </c>
      <c r="E75" s="176">
        <v>14202.23337120585</v>
      </c>
      <c r="F75" s="176">
        <v>14824.788786482333</v>
      </c>
      <c r="G75" s="176">
        <v>46353.398909056596</v>
      </c>
      <c r="H75" s="173">
        <v>1791.456560592851</v>
      </c>
      <c r="I75" s="245"/>
    </row>
    <row r="76" spans="1:247" s="67" customFormat="1" ht="18" customHeight="1">
      <c r="A76" s="44"/>
      <c r="B76" s="85" t="s">
        <v>176</v>
      </c>
      <c r="C76" s="101"/>
      <c r="D76" s="102">
        <v>22869.040280996916</v>
      </c>
      <c r="E76" s="102">
        <v>18606.312304939787</v>
      </c>
      <c r="F76" s="102">
        <v>10581.209686107693</v>
      </c>
      <c r="G76" s="102">
        <v>50593.153190525452</v>
      </c>
      <c r="H76" s="103">
        <v>321.07668599253299</v>
      </c>
      <c r="I76" s="72"/>
      <c r="J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row>
    <row r="77" spans="1:247" ht="22.5" customHeight="1">
      <c r="B77" s="100" t="s">
        <v>190</v>
      </c>
    </row>
    <row r="78" spans="1:247" s="32" customFormat="1" ht="22.5" customHeight="1">
      <c r="B78" s="298" t="s">
        <v>193</v>
      </c>
      <c r="C78" s="299"/>
      <c r="D78" s="299"/>
      <c r="E78" s="299"/>
      <c r="F78" s="299"/>
      <c r="G78" s="299"/>
      <c r="H78" s="300"/>
      <c r="I78" s="71"/>
    </row>
    <row r="79" spans="1:247" s="32" customFormat="1" ht="15" customHeight="1">
      <c r="B79" s="320" t="s">
        <v>6</v>
      </c>
      <c r="C79" s="302" t="s">
        <v>58</v>
      </c>
      <c r="D79" s="303" t="s">
        <v>78</v>
      </c>
      <c r="E79" s="304"/>
      <c r="F79" s="305"/>
      <c r="G79" s="302" t="s">
        <v>79</v>
      </c>
      <c r="H79" s="307" t="s">
        <v>56</v>
      </c>
      <c r="I79" s="319"/>
      <c r="J79" s="37"/>
    </row>
    <row r="80" spans="1:247" s="32" customFormat="1" ht="24" customHeight="1">
      <c r="B80" s="320"/>
      <c r="C80" s="302"/>
      <c r="D80" s="68" t="s">
        <v>52</v>
      </c>
      <c r="E80" s="70" t="s">
        <v>53</v>
      </c>
      <c r="F80" s="69" t="s">
        <v>54</v>
      </c>
      <c r="G80" s="302"/>
      <c r="H80" s="307"/>
      <c r="I80" s="319"/>
    </row>
    <row r="81" spans="2:16" s="32" customFormat="1" ht="15" customHeight="1">
      <c r="B81" s="316" t="s">
        <v>171</v>
      </c>
      <c r="C81" s="317"/>
      <c r="D81" s="317"/>
      <c r="E81" s="317"/>
      <c r="F81" s="317"/>
      <c r="G81" s="317"/>
      <c r="H81" s="318"/>
      <c r="I81" s="105"/>
      <c r="L81" s="132">
        <v>538866820</v>
      </c>
      <c r="M81" s="132">
        <v>1202623463.5079</v>
      </c>
      <c r="N81" s="132">
        <v>32756300</v>
      </c>
      <c r="O81" s="132">
        <v>9246316898.5</v>
      </c>
      <c r="P81" s="132">
        <v>20152402</v>
      </c>
    </row>
    <row r="82" spans="2:16" s="32" customFormat="1" ht="15" customHeight="1">
      <c r="B82" s="168" t="s">
        <v>184</v>
      </c>
      <c r="C82" s="156" t="s">
        <v>130</v>
      </c>
      <c r="D82" s="178">
        <v>34.144382929924049</v>
      </c>
      <c r="E82" s="178">
        <v>16.192197527087899</v>
      </c>
      <c r="F82" s="178">
        <v>38.291356240186609</v>
      </c>
      <c r="G82" s="178">
        <v>61.183994899089967</v>
      </c>
      <c r="H82" s="179">
        <v>0.87267994670174254</v>
      </c>
      <c r="I82" s="105"/>
      <c r="L82" s="132"/>
      <c r="M82" s="132"/>
      <c r="N82" s="132"/>
      <c r="O82" s="132"/>
      <c r="P82" s="132"/>
    </row>
    <row r="83" spans="2:16" s="32" customFormat="1" ht="9" customHeight="1">
      <c r="B83" s="167" t="s">
        <v>125</v>
      </c>
      <c r="C83" s="154" t="s">
        <v>62</v>
      </c>
      <c r="D83" s="177">
        <v>47.141753918944339</v>
      </c>
      <c r="E83" s="177">
        <v>30.103701298985104</v>
      </c>
      <c r="F83" s="177">
        <v>14.887515569454314</v>
      </c>
      <c r="G83" s="177">
        <v>72.05544295021275</v>
      </c>
      <c r="H83" s="180">
        <v>0</v>
      </c>
      <c r="I83" s="105"/>
      <c r="L83" s="133">
        <v>1834162250</v>
      </c>
      <c r="M83" s="133">
        <v>3120641050</v>
      </c>
      <c r="N83" s="133">
        <v>75547300</v>
      </c>
      <c r="O83" s="133">
        <v>20736336354</v>
      </c>
      <c r="P83" s="133">
        <v>22711400</v>
      </c>
    </row>
    <row r="84" spans="2:16" s="32" customFormat="1" ht="9" customHeight="1">
      <c r="B84" s="168" t="s">
        <v>1</v>
      </c>
      <c r="C84" s="156" t="s">
        <v>63</v>
      </c>
      <c r="D84" s="178">
        <v>30.455727344989256</v>
      </c>
      <c r="E84" s="178">
        <v>28.298288019923852</v>
      </c>
      <c r="F84" s="178">
        <v>4.7265296027470294</v>
      </c>
      <c r="G84" s="178">
        <v>78.118118973646844</v>
      </c>
      <c r="H84" s="179">
        <v>1.7665718496156997</v>
      </c>
      <c r="I84" s="106"/>
    </row>
    <row r="85" spans="2:16" s="32" customFormat="1" ht="9" customHeight="1">
      <c r="B85" s="169" t="s">
        <v>49</v>
      </c>
      <c r="C85" s="154" t="s">
        <v>64</v>
      </c>
      <c r="D85" s="177">
        <v>33.203268928327127</v>
      </c>
      <c r="E85" s="177">
        <v>14.148249299550496</v>
      </c>
      <c r="F85" s="177">
        <v>2.1155092327917226</v>
      </c>
      <c r="G85" s="177">
        <v>84.006259654246207</v>
      </c>
      <c r="H85" s="180">
        <v>0.29883812890195549</v>
      </c>
      <c r="I85" s="105"/>
    </row>
    <row r="86" spans="2:16" s="32" customFormat="1" ht="9" customHeight="1">
      <c r="B86" s="168" t="s">
        <v>152</v>
      </c>
      <c r="C86" s="156" t="s">
        <v>153</v>
      </c>
      <c r="D86" s="178">
        <v>41.636225596626332</v>
      </c>
      <c r="E86" s="178">
        <v>16.909299051580781</v>
      </c>
      <c r="F86" s="178">
        <v>12.727568236197694</v>
      </c>
      <c r="G86" s="178">
        <v>60.305665406285087</v>
      </c>
      <c r="H86" s="179">
        <v>1.0046112349134952</v>
      </c>
      <c r="I86" s="106"/>
    </row>
    <row r="87" spans="2:16" s="32" customFormat="1" ht="9" customHeight="1">
      <c r="B87" s="181" t="s">
        <v>18</v>
      </c>
      <c r="C87" s="156" t="s">
        <v>65</v>
      </c>
      <c r="D87" s="178">
        <v>22.900364619018379</v>
      </c>
      <c r="E87" s="178">
        <v>12.213224112404728</v>
      </c>
      <c r="F87" s="178">
        <v>8.2901118605865349</v>
      </c>
      <c r="G87" s="178">
        <v>62.276417501571117</v>
      </c>
      <c r="H87" s="179">
        <v>0</v>
      </c>
      <c r="I87" s="106"/>
    </row>
    <row r="88" spans="2:16" s="32" customFormat="1" ht="9" customHeight="1">
      <c r="B88" s="167" t="s">
        <v>76</v>
      </c>
      <c r="C88" s="154" t="s">
        <v>66</v>
      </c>
      <c r="D88" s="177">
        <v>52.25239897788309</v>
      </c>
      <c r="E88" s="177">
        <v>81.799010163539037</v>
      </c>
      <c r="F88" s="177">
        <v>21.300174078927412</v>
      </c>
      <c r="G88" s="177">
        <v>85.435484825308649</v>
      </c>
      <c r="H88" s="180">
        <v>0</v>
      </c>
      <c r="I88" s="105"/>
    </row>
    <row r="89" spans="2:16" s="32" customFormat="1" ht="9" customHeight="1">
      <c r="B89" s="168" t="s">
        <v>126</v>
      </c>
      <c r="C89" s="156" t="s">
        <v>67</v>
      </c>
      <c r="D89" s="178">
        <v>144.0232589399574</v>
      </c>
      <c r="E89" s="178">
        <v>81.481222686915942</v>
      </c>
      <c r="F89" s="178">
        <v>105.83090587703167</v>
      </c>
      <c r="G89" s="178">
        <v>108.42380252320466</v>
      </c>
      <c r="H89" s="179">
        <v>0.40473760729684938</v>
      </c>
      <c r="I89" s="106"/>
    </row>
    <row r="90" spans="2:16" s="32" customFormat="1" ht="9" customHeight="1">
      <c r="B90" s="167" t="s">
        <v>2</v>
      </c>
      <c r="C90" s="154" t="s">
        <v>68</v>
      </c>
      <c r="D90" s="177">
        <v>36.986259607751357</v>
      </c>
      <c r="E90" s="177">
        <v>21.808221977423418</v>
      </c>
      <c r="F90" s="177">
        <v>2.379148978570147</v>
      </c>
      <c r="G90" s="177">
        <v>77.261500640367032</v>
      </c>
      <c r="H90" s="180">
        <v>0</v>
      </c>
      <c r="I90" s="105"/>
    </row>
    <row r="91" spans="2:16" s="32" customFormat="1" ht="9" customHeight="1">
      <c r="B91" s="168" t="s">
        <v>3</v>
      </c>
      <c r="C91" s="156" t="s">
        <v>69</v>
      </c>
      <c r="D91" s="178">
        <v>22.29481493800056</v>
      </c>
      <c r="E91" s="178">
        <v>43.152593534428576</v>
      </c>
      <c r="F91" s="178">
        <v>8.6659183345688717</v>
      </c>
      <c r="G91" s="178">
        <v>76.368275769334801</v>
      </c>
      <c r="H91" s="179">
        <v>0</v>
      </c>
      <c r="I91" s="105"/>
    </row>
    <row r="92" spans="2:16" s="32" customFormat="1" ht="9" customHeight="1">
      <c r="B92" s="182" t="s">
        <v>187</v>
      </c>
      <c r="C92" s="157" t="s">
        <v>188</v>
      </c>
      <c r="D92" s="183">
        <v>21.182414992479718</v>
      </c>
      <c r="E92" s="183">
        <v>31.833034064796315</v>
      </c>
      <c r="F92" s="183">
        <v>2.7209125591760324</v>
      </c>
      <c r="G92" s="183">
        <v>82.787806641712422</v>
      </c>
      <c r="H92" s="184">
        <v>2.1661067597592991</v>
      </c>
      <c r="I92" s="105"/>
    </row>
    <row r="93" spans="2:16" s="32" customFormat="1" ht="9" customHeight="1">
      <c r="B93" s="185" t="s">
        <v>127</v>
      </c>
      <c r="C93" s="158" t="s">
        <v>70</v>
      </c>
      <c r="D93" s="186">
        <v>21.182414992479718</v>
      </c>
      <c r="E93" s="186">
        <v>31.833034064796315</v>
      </c>
      <c r="F93" s="186">
        <v>2.7209125591760324</v>
      </c>
      <c r="G93" s="186">
        <v>82.787806641712422</v>
      </c>
      <c r="H93" s="187">
        <v>2.1661067597592991</v>
      </c>
      <c r="I93" s="105"/>
    </row>
    <row r="94" spans="2:16" s="32" customFormat="1" ht="9" customHeight="1">
      <c r="B94" s="182" t="s">
        <v>7</v>
      </c>
      <c r="C94" s="157" t="s">
        <v>71</v>
      </c>
      <c r="D94" s="183">
        <v>23.800277777227421</v>
      </c>
      <c r="E94" s="183">
        <v>31.881147284095519</v>
      </c>
      <c r="F94" s="183">
        <v>48.375496625379306</v>
      </c>
      <c r="G94" s="183">
        <v>49.912557660546319</v>
      </c>
      <c r="H94" s="184">
        <v>0</v>
      </c>
      <c r="I94" s="105"/>
    </row>
    <row r="95" spans="2:16" s="32" customFormat="1" ht="9" customHeight="1">
      <c r="B95" s="185" t="s">
        <v>8</v>
      </c>
      <c r="C95" s="158" t="s">
        <v>72</v>
      </c>
      <c r="D95" s="186">
        <v>34.736533777108797</v>
      </c>
      <c r="E95" s="186">
        <v>24.269025957847507</v>
      </c>
      <c r="F95" s="186">
        <v>2.8705574865347203</v>
      </c>
      <c r="G95" s="186">
        <v>89.058449353158323</v>
      </c>
      <c r="H95" s="187">
        <v>3.9883682202264986E-2</v>
      </c>
      <c r="I95" s="105"/>
    </row>
    <row r="96" spans="2:16" s="32" customFormat="1" ht="9" customHeight="1">
      <c r="B96" s="182" t="s">
        <v>9</v>
      </c>
      <c r="C96" s="157" t="s">
        <v>73</v>
      </c>
      <c r="D96" s="183">
        <v>4.0079632624884871</v>
      </c>
      <c r="E96" s="183">
        <v>9.7354080265175647</v>
      </c>
      <c r="F96" s="183">
        <v>0.486864129458909</v>
      </c>
      <c r="G96" s="183">
        <v>67.747511863948347</v>
      </c>
      <c r="H96" s="184">
        <v>0</v>
      </c>
      <c r="I96" s="105"/>
    </row>
    <row r="97" spans="1:247" s="32" customFormat="1" ht="9" customHeight="1">
      <c r="B97" s="185" t="s">
        <v>128</v>
      </c>
      <c r="C97" s="158" t="s">
        <v>74</v>
      </c>
      <c r="D97" s="186">
        <v>8.9336210998060466</v>
      </c>
      <c r="E97" s="186">
        <v>12.140507576312386</v>
      </c>
      <c r="F97" s="186">
        <v>7.0144150543471762</v>
      </c>
      <c r="G97" s="186">
        <v>79.985130265958787</v>
      </c>
      <c r="H97" s="187">
        <v>0</v>
      </c>
      <c r="I97" s="105"/>
    </row>
    <row r="98" spans="1:247" s="32" customFormat="1" ht="9" customHeight="1">
      <c r="B98" s="182" t="s">
        <v>90</v>
      </c>
      <c r="C98" s="157" t="s">
        <v>91</v>
      </c>
      <c r="D98" s="183">
        <v>16.311151398814971</v>
      </c>
      <c r="E98" s="183">
        <v>13.386321407038187</v>
      </c>
      <c r="F98" s="183">
        <v>1.7243637190550052</v>
      </c>
      <c r="G98" s="183">
        <v>51.94686249224749</v>
      </c>
      <c r="H98" s="184">
        <v>0</v>
      </c>
      <c r="I98" s="105"/>
    </row>
    <row r="99" spans="1:247" s="32" customFormat="1" ht="9" customHeight="1">
      <c r="B99" s="185" t="s">
        <v>88</v>
      </c>
      <c r="C99" s="158" t="s">
        <v>89</v>
      </c>
      <c r="D99" s="186">
        <v>9.4766504982535551</v>
      </c>
      <c r="E99" s="186">
        <v>21.33999166962316</v>
      </c>
      <c r="F99" s="186">
        <v>0.38028036057736403</v>
      </c>
      <c r="G99" s="186">
        <v>81.425083400989394</v>
      </c>
      <c r="H99" s="187">
        <v>0</v>
      </c>
      <c r="I99" s="105"/>
    </row>
    <row r="100" spans="1:247" s="32" customFormat="1" ht="9" customHeight="1">
      <c r="B100" s="182" t="s">
        <v>10</v>
      </c>
      <c r="C100" s="157" t="s">
        <v>75</v>
      </c>
      <c r="D100" s="183">
        <v>41.396233537135913</v>
      </c>
      <c r="E100" s="183">
        <v>21.042353936426171</v>
      </c>
      <c r="F100" s="183">
        <v>3.1636769493410957</v>
      </c>
      <c r="G100" s="183">
        <v>132.30121399376188</v>
      </c>
      <c r="H100" s="184">
        <v>1.9117141114883593</v>
      </c>
      <c r="I100" s="105"/>
    </row>
    <row r="101" spans="1:247" s="32" customFormat="1" ht="9" customHeight="1">
      <c r="B101" s="174" t="s">
        <v>175</v>
      </c>
      <c r="C101" s="175"/>
      <c r="D101" s="188">
        <v>34.003458796695611</v>
      </c>
      <c r="E101" s="188">
        <v>28.608780613646996</v>
      </c>
      <c r="F101" s="188">
        <v>15.193274602847776</v>
      </c>
      <c r="G101" s="188">
        <v>78.646659644075228</v>
      </c>
      <c r="H101" s="246">
        <v>1.1812500089598847</v>
      </c>
      <c r="I101" s="106"/>
    </row>
    <row r="102" spans="1:247" s="32" customFormat="1" ht="15">
      <c r="B102" s="316" t="s">
        <v>144</v>
      </c>
      <c r="C102" s="317"/>
      <c r="D102" s="317"/>
      <c r="E102" s="317"/>
      <c r="F102" s="317"/>
      <c r="G102" s="317"/>
      <c r="H102" s="318"/>
      <c r="I102" s="106"/>
    </row>
    <row r="103" spans="1:247" s="32" customFormat="1" ht="9" customHeight="1">
      <c r="B103" s="167" t="s">
        <v>129</v>
      </c>
      <c r="C103" s="154" t="s">
        <v>130</v>
      </c>
      <c r="D103" s="183">
        <v>11.015347923614906</v>
      </c>
      <c r="E103" s="183">
        <v>10.922762438347446</v>
      </c>
      <c r="F103" s="183">
        <v>0</v>
      </c>
      <c r="G103" s="183">
        <v>38.272653344190495</v>
      </c>
      <c r="H103" s="184">
        <v>0</v>
      </c>
      <c r="I103" s="105"/>
    </row>
    <row r="104" spans="1:247" s="32" customFormat="1" ht="9" customHeight="1">
      <c r="B104" s="168" t="s">
        <v>131</v>
      </c>
      <c r="C104" s="156" t="s">
        <v>132</v>
      </c>
      <c r="D104" s="186">
        <v>26.705374733486845</v>
      </c>
      <c r="E104" s="186">
        <v>16.13557366021471</v>
      </c>
      <c r="F104" s="186">
        <v>2.7418533560956164</v>
      </c>
      <c r="G104" s="186">
        <v>71.704886937982636</v>
      </c>
      <c r="H104" s="187">
        <v>0</v>
      </c>
      <c r="I104" s="106"/>
    </row>
    <row r="105" spans="1:247" s="32" customFormat="1" ht="9" customHeight="1">
      <c r="B105" s="169" t="s">
        <v>133</v>
      </c>
      <c r="C105" s="154" t="s">
        <v>134</v>
      </c>
      <c r="D105" s="183">
        <v>58.847054285479516</v>
      </c>
      <c r="E105" s="183">
        <v>22.449386954437628</v>
      </c>
      <c r="F105" s="183">
        <v>30.262647182080986</v>
      </c>
      <c r="G105" s="183">
        <v>68.709266369308949</v>
      </c>
      <c r="H105" s="184">
        <v>0</v>
      </c>
      <c r="I105" s="105"/>
    </row>
    <row r="106" spans="1:247" s="32" customFormat="1" ht="9" customHeight="1">
      <c r="B106" s="168" t="s">
        <v>135</v>
      </c>
      <c r="C106" s="156" t="s">
        <v>136</v>
      </c>
      <c r="D106" s="186">
        <v>53.807382309140323</v>
      </c>
      <c r="E106" s="186">
        <v>44.220334996100185</v>
      </c>
      <c r="F106" s="186">
        <v>41.8830350071187</v>
      </c>
      <c r="G106" s="186">
        <v>77.153605053940893</v>
      </c>
      <c r="H106" s="187">
        <v>2.4845797825234057</v>
      </c>
      <c r="I106" s="106"/>
    </row>
    <row r="107" spans="1:247" s="32" customFormat="1" ht="9" customHeight="1">
      <c r="B107" s="167" t="s">
        <v>137</v>
      </c>
      <c r="C107" s="154" t="s">
        <v>138</v>
      </c>
      <c r="D107" s="183">
        <v>16.608473119387391</v>
      </c>
      <c r="E107" s="183">
        <v>15.715310162941424</v>
      </c>
      <c r="F107" s="183">
        <v>0</v>
      </c>
      <c r="G107" s="183">
        <v>45.946851429248071</v>
      </c>
      <c r="H107" s="184">
        <v>0</v>
      </c>
      <c r="I107" s="106"/>
    </row>
    <row r="108" spans="1:247" s="32" customFormat="1" ht="9" customHeight="1">
      <c r="B108" s="168" t="s">
        <v>139</v>
      </c>
      <c r="C108" s="156" t="s">
        <v>140</v>
      </c>
      <c r="D108" s="186">
        <v>21.071549343540685</v>
      </c>
      <c r="E108" s="186">
        <v>16.635693230857896</v>
      </c>
      <c r="F108" s="186">
        <v>7.354749998897506</v>
      </c>
      <c r="G108" s="186">
        <v>102.63794112948904</v>
      </c>
      <c r="H108" s="187">
        <v>0</v>
      </c>
      <c r="I108" s="106"/>
    </row>
    <row r="109" spans="1:247" s="32" customFormat="1" ht="9" customHeight="1">
      <c r="B109" s="167" t="s">
        <v>141</v>
      </c>
      <c r="C109" s="154" t="s">
        <v>142</v>
      </c>
      <c r="D109" s="183">
        <v>3.6669891912817247</v>
      </c>
      <c r="E109" s="183">
        <v>11.800962409701789</v>
      </c>
      <c r="F109" s="183">
        <v>0</v>
      </c>
      <c r="G109" s="183">
        <v>45.589070264494978</v>
      </c>
      <c r="H109" s="184">
        <v>0</v>
      </c>
      <c r="I109" s="106"/>
    </row>
    <row r="110" spans="1:247" s="32" customFormat="1" ht="9" customHeight="1">
      <c r="B110" s="170" t="s">
        <v>175</v>
      </c>
      <c r="C110" s="171"/>
      <c r="D110" s="188">
        <v>27.388881557990196</v>
      </c>
      <c r="E110" s="188">
        <v>19.697146264657299</v>
      </c>
      <c r="F110" s="188">
        <v>20.560571386048199</v>
      </c>
      <c r="G110" s="188">
        <v>64.287753504093573</v>
      </c>
      <c r="H110" s="246">
        <v>2.4845797825234057</v>
      </c>
      <c r="I110" s="105"/>
    </row>
    <row r="111" spans="1:247" s="67" customFormat="1" ht="18" customHeight="1">
      <c r="A111" s="44"/>
      <c r="B111" s="85" t="s">
        <v>176</v>
      </c>
      <c r="C111" s="101"/>
      <c r="D111" s="107">
        <v>30.696170177342903</v>
      </c>
      <c r="E111" s="107">
        <v>24.152963439152145</v>
      </c>
      <c r="F111" s="107">
        <v>17.876922994447987</v>
      </c>
      <c r="G111" s="107">
        <v>71.4672065740844</v>
      </c>
      <c r="H111" s="247">
        <v>1.8329148957416452</v>
      </c>
      <c r="I111" s="73"/>
      <c r="J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row>
    <row r="112" spans="1:247" ht="22.5" customHeight="1">
      <c r="B112" s="100" t="str">
        <f>B77</f>
        <v>Win octubre 2019 y posiciones de juego al 31-10-2019</v>
      </c>
    </row>
    <row r="124" spans="1:8">
      <c r="B124" s="119" t="s">
        <v>145</v>
      </c>
      <c r="C124" s="119"/>
      <c r="D124" s="119">
        <v>538866820</v>
      </c>
      <c r="E124" s="119">
        <v>1202623463.5079</v>
      </c>
      <c r="F124" s="119">
        <v>32756300</v>
      </c>
      <c r="G124" s="119">
        <v>9246316898.5</v>
      </c>
      <c r="H124" s="119">
        <v>20152402</v>
      </c>
    </row>
    <row r="125" spans="1:8">
      <c r="B125" s="119" t="s">
        <v>146</v>
      </c>
      <c r="C125" s="119"/>
      <c r="D125" s="119">
        <v>1856552700</v>
      </c>
      <c r="E125" s="119">
        <v>3508273000</v>
      </c>
      <c r="F125" s="119">
        <v>81738500</v>
      </c>
      <c r="G125" s="119">
        <v>21344774779</v>
      </c>
      <c r="H125" s="119">
        <v>20596875</v>
      </c>
    </row>
    <row r="126" spans="1:8">
      <c r="A126" s="140"/>
      <c r="B126" s="140"/>
      <c r="C126" s="140"/>
      <c r="D126" s="140"/>
      <c r="E126" s="119">
        <v>4710896463.5079002</v>
      </c>
      <c r="F126" s="119">
        <v>114494800</v>
      </c>
      <c r="G126" s="119">
        <v>30591091677.5</v>
      </c>
      <c r="H126" s="119">
        <v>40749277</v>
      </c>
    </row>
    <row r="127" spans="1:8">
      <c r="A127" s="140"/>
      <c r="B127" s="140"/>
      <c r="C127" s="140"/>
      <c r="D127" s="140"/>
      <c r="E127" s="119"/>
      <c r="F127" s="119"/>
      <c r="G127" s="119"/>
      <c r="H127" s="119"/>
    </row>
    <row r="128" spans="1:8">
      <c r="A128" s="140"/>
      <c r="B128" s="140"/>
      <c r="C128" s="140"/>
      <c r="D128" s="140"/>
      <c r="E128" s="119"/>
      <c r="F128" s="119"/>
      <c r="G128" s="119"/>
      <c r="H128" s="119"/>
    </row>
    <row r="129" spans="1:8">
      <c r="A129" s="140"/>
      <c r="B129" s="140"/>
      <c r="C129" s="140"/>
      <c r="D129" s="140"/>
      <c r="E129" s="119"/>
      <c r="F129" s="119"/>
      <c r="G129" s="119"/>
      <c r="H129" s="119"/>
    </row>
    <row r="130" spans="1:8">
      <c r="A130" s="140"/>
      <c r="B130" s="140"/>
      <c r="C130" s="140"/>
      <c r="D130" s="140"/>
      <c r="E130" s="119"/>
      <c r="F130" s="119"/>
      <c r="G130" s="119"/>
      <c r="H130" s="119"/>
    </row>
  </sheetData>
  <mergeCells count="28">
    <mergeCell ref="I9:I10"/>
    <mergeCell ref="B8:I8"/>
    <mergeCell ref="B44:B45"/>
    <mergeCell ref="C44:C45"/>
    <mergeCell ref="D44:F44"/>
    <mergeCell ref="G44:G45"/>
    <mergeCell ref="H44:H45"/>
    <mergeCell ref="B9:B10"/>
    <mergeCell ref="C9:C10"/>
    <mergeCell ref="D9:F9"/>
    <mergeCell ref="G9:G10"/>
    <mergeCell ref="H9:H10"/>
    <mergeCell ref="B43:H43"/>
    <mergeCell ref="B42:H42"/>
    <mergeCell ref="B102:H102"/>
    <mergeCell ref="B81:H81"/>
    <mergeCell ref="B11:I11"/>
    <mergeCell ref="B32:I32"/>
    <mergeCell ref="B67:H67"/>
    <mergeCell ref="B46:H46"/>
    <mergeCell ref="I79:I80"/>
    <mergeCell ref="B78:H78"/>
    <mergeCell ref="B79:B80"/>
    <mergeCell ref="C79:C80"/>
    <mergeCell ref="D79:F79"/>
    <mergeCell ref="G79:G80"/>
    <mergeCell ref="H79:H80"/>
    <mergeCell ref="I44:I45"/>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40"/>
  <sheetViews>
    <sheetView showGridLines="0" topLeftCell="A7" zoomScaleNormal="100" workbookViewId="0">
      <selection activeCell="L9" sqref="L9"/>
    </sheetView>
  </sheetViews>
  <sheetFormatPr baseColWidth="10" defaultColWidth="11.42578125" defaultRowHeight="9"/>
  <cols>
    <col min="1" max="1" width="4.140625" style="1"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2" width="13.140625" style="1" bestFit="1" customWidth="1"/>
    <col min="13" max="14" width="13.140625" style="292" bestFit="1" customWidth="1"/>
    <col min="15" max="15" width="12.5703125" style="292" bestFit="1" customWidth="1"/>
    <col min="16" max="16" width="13.7109375" style="1" bestFit="1" customWidth="1"/>
    <col min="17" max="17" width="11.28515625" style="1" customWidth="1"/>
    <col min="18" max="18" width="1" style="1" customWidth="1"/>
    <col min="19" max="19" width="1.85546875" style="1"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21" t="s">
        <v>34</v>
      </c>
      <c r="C8" s="322"/>
      <c r="D8" s="323"/>
      <c r="E8" s="323"/>
      <c r="F8" s="323"/>
      <c r="G8" s="323"/>
      <c r="H8" s="323"/>
      <c r="I8" s="323"/>
      <c r="J8" s="323"/>
      <c r="K8" s="323"/>
      <c r="L8" s="323"/>
      <c r="M8" s="323"/>
      <c r="N8" s="323"/>
      <c r="O8" s="323"/>
      <c r="P8" s="323"/>
      <c r="Q8" s="324"/>
      <c r="R8" s="20"/>
      <c r="T8" s="2"/>
    </row>
    <row r="9" spans="1:22" ht="11.25">
      <c r="A9" s="18"/>
      <c r="B9" s="60" t="s">
        <v>6</v>
      </c>
      <c r="C9" s="131" t="s">
        <v>58</v>
      </c>
      <c r="D9" s="22" t="s">
        <v>19</v>
      </c>
      <c r="E9" s="22" t="s">
        <v>20</v>
      </c>
      <c r="F9" s="22" t="s">
        <v>21</v>
      </c>
      <c r="G9" s="22" t="s">
        <v>22</v>
      </c>
      <c r="H9" s="22" t="s">
        <v>23</v>
      </c>
      <c r="I9" s="22" t="s">
        <v>24</v>
      </c>
      <c r="J9" s="22" t="s">
        <v>25</v>
      </c>
      <c r="K9" s="22" t="s">
        <v>26</v>
      </c>
      <c r="L9" s="22" t="s">
        <v>27</v>
      </c>
      <c r="M9" s="293" t="s">
        <v>46</v>
      </c>
      <c r="N9" s="293" t="s">
        <v>47</v>
      </c>
      <c r="O9" s="293" t="s">
        <v>48</v>
      </c>
      <c r="P9" s="22" t="s">
        <v>16</v>
      </c>
      <c r="Q9" s="61" t="s">
        <v>17</v>
      </c>
      <c r="R9" s="20"/>
    </row>
    <row r="10" spans="1:22" ht="15" customHeight="1">
      <c r="A10" s="18"/>
      <c r="B10" s="316" t="s">
        <v>172</v>
      </c>
      <c r="C10" s="317"/>
      <c r="D10" s="317"/>
      <c r="E10" s="317"/>
      <c r="F10" s="317"/>
      <c r="G10" s="317"/>
      <c r="H10" s="317"/>
      <c r="I10" s="317"/>
      <c r="J10" s="317"/>
      <c r="K10" s="317"/>
      <c r="L10" s="317"/>
      <c r="M10" s="317"/>
      <c r="N10" s="317"/>
      <c r="O10" s="317"/>
      <c r="P10" s="317"/>
      <c r="Q10" s="318"/>
      <c r="R10" s="20"/>
      <c r="U10" s="58"/>
      <c r="V10" s="54"/>
    </row>
    <row r="11" spans="1:22">
      <c r="A11" s="18"/>
      <c r="B11" s="161" t="s">
        <v>184</v>
      </c>
      <c r="C11" s="192" t="s">
        <v>130</v>
      </c>
      <c r="D11" s="192">
        <v>508532375</v>
      </c>
      <c r="E11" s="192">
        <v>498101808</v>
      </c>
      <c r="F11" s="192">
        <v>486670554</v>
      </c>
      <c r="G11" s="192">
        <v>509308132</v>
      </c>
      <c r="H11" s="192">
        <v>600205702</v>
      </c>
      <c r="I11" s="192">
        <v>571049706</v>
      </c>
      <c r="J11" s="192">
        <v>571857095</v>
      </c>
      <c r="K11" s="192">
        <v>661158733</v>
      </c>
      <c r="L11" s="192">
        <v>605611838</v>
      </c>
      <c r="M11" s="294">
        <v>542594821</v>
      </c>
      <c r="N11" s="294"/>
      <c r="O11" s="294"/>
      <c r="P11" s="193">
        <v>5555090764</v>
      </c>
      <c r="Q11" s="193">
        <v>8049542.4054509858</v>
      </c>
      <c r="R11" s="20"/>
      <c r="U11" s="58"/>
      <c r="V11" s="54"/>
    </row>
    <row r="12" spans="1:22">
      <c r="A12" s="18"/>
      <c r="B12" s="160" t="s">
        <v>125</v>
      </c>
      <c r="C12" s="189" t="s">
        <v>62</v>
      </c>
      <c r="D12" s="189">
        <v>865886913</v>
      </c>
      <c r="E12" s="189">
        <v>918829611</v>
      </c>
      <c r="F12" s="189">
        <v>1062484905</v>
      </c>
      <c r="G12" s="189">
        <v>1021324846</v>
      </c>
      <c r="H12" s="189">
        <v>1009401505</v>
      </c>
      <c r="I12" s="189">
        <v>1113660235</v>
      </c>
      <c r="J12" s="189">
        <v>1020242121</v>
      </c>
      <c r="K12" s="189">
        <v>1060908015</v>
      </c>
      <c r="L12" s="189">
        <v>939265260</v>
      </c>
      <c r="M12" s="295">
        <v>898040307</v>
      </c>
      <c r="N12" s="295"/>
      <c r="O12" s="295"/>
      <c r="P12" s="190">
        <v>9910043718</v>
      </c>
      <c r="Q12" s="190">
        <v>14394032.588880083</v>
      </c>
      <c r="R12" s="20"/>
      <c r="U12" s="58"/>
      <c r="V12" s="54"/>
    </row>
    <row r="13" spans="1:22" s="3" customFormat="1">
      <c r="A13" s="18"/>
      <c r="B13" s="161" t="s">
        <v>1</v>
      </c>
      <c r="C13" s="192" t="s">
        <v>63</v>
      </c>
      <c r="D13" s="192">
        <v>2002102348</v>
      </c>
      <c r="E13" s="192">
        <v>1720549011</v>
      </c>
      <c r="F13" s="192">
        <v>2123324982</v>
      </c>
      <c r="G13" s="192">
        <v>2052790852</v>
      </c>
      <c r="H13" s="192">
        <v>2248130557</v>
      </c>
      <c r="I13" s="192">
        <v>2113158940</v>
      </c>
      <c r="J13" s="192">
        <v>2148339217</v>
      </c>
      <c r="K13" s="192">
        <v>2116232610</v>
      </c>
      <c r="L13" s="192">
        <v>1976449586</v>
      </c>
      <c r="M13" s="294">
        <v>1516198618</v>
      </c>
      <c r="N13" s="294"/>
      <c r="O13" s="294"/>
      <c r="P13" s="193">
        <v>20017276721</v>
      </c>
      <c r="Q13" s="193">
        <v>29085657.757544309</v>
      </c>
      <c r="R13" s="19"/>
      <c r="U13" s="58"/>
      <c r="V13" s="54"/>
    </row>
    <row r="14" spans="1:22" s="3" customFormat="1">
      <c r="A14" s="18"/>
      <c r="B14" s="162" t="s">
        <v>49</v>
      </c>
      <c r="C14" s="189" t="s">
        <v>64</v>
      </c>
      <c r="D14" s="189">
        <v>920699092</v>
      </c>
      <c r="E14" s="189">
        <v>834966659</v>
      </c>
      <c r="F14" s="189">
        <v>948237129</v>
      </c>
      <c r="G14" s="189">
        <v>974087753</v>
      </c>
      <c r="H14" s="189">
        <v>1087824676</v>
      </c>
      <c r="I14" s="189">
        <v>914511824</v>
      </c>
      <c r="J14" s="189">
        <v>1003977755</v>
      </c>
      <c r="K14" s="189">
        <v>1066009620</v>
      </c>
      <c r="L14" s="189">
        <v>902488302</v>
      </c>
      <c r="M14" s="295">
        <v>808388556</v>
      </c>
      <c r="N14" s="295"/>
      <c r="O14" s="295"/>
      <c r="P14" s="190">
        <v>9461191366</v>
      </c>
      <c r="Q14" s="190">
        <v>13738942.658231352</v>
      </c>
      <c r="R14" s="19"/>
      <c r="U14" s="58"/>
      <c r="V14" s="54"/>
    </row>
    <row r="15" spans="1:22" s="3" customFormat="1">
      <c r="A15" s="18"/>
      <c r="B15" s="161" t="s">
        <v>152</v>
      </c>
      <c r="C15" s="192" t="s">
        <v>153</v>
      </c>
      <c r="D15" s="192">
        <v>359632035</v>
      </c>
      <c r="E15" s="192">
        <v>301458843</v>
      </c>
      <c r="F15" s="192">
        <v>425861846</v>
      </c>
      <c r="G15" s="192">
        <v>417611148</v>
      </c>
      <c r="H15" s="192">
        <v>428576510</v>
      </c>
      <c r="I15" s="192">
        <v>414711221</v>
      </c>
      <c r="J15" s="192">
        <v>432906661</v>
      </c>
      <c r="K15" s="192">
        <v>430509238</v>
      </c>
      <c r="L15" s="192">
        <v>418213973</v>
      </c>
      <c r="M15" s="294">
        <v>410341893</v>
      </c>
      <c r="N15" s="294"/>
      <c r="O15" s="294"/>
      <c r="P15" s="193">
        <v>4039823368</v>
      </c>
      <c r="Q15" s="193">
        <v>5857749.5330584142</v>
      </c>
      <c r="R15" s="19"/>
      <c r="U15" s="58"/>
      <c r="V15" s="54"/>
    </row>
    <row r="16" spans="1:22" s="3" customFormat="1">
      <c r="A16" s="18"/>
      <c r="B16" s="160" t="s">
        <v>18</v>
      </c>
      <c r="C16" s="195" t="s">
        <v>65</v>
      </c>
      <c r="D16" s="195">
        <v>889111810</v>
      </c>
      <c r="E16" s="195">
        <v>932586739</v>
      </c>
      <c r="F16" s="195">
        <v>801937504</v>
      </c>
      <c r="G16" s="195">
        <v>728398336</v>
      </c>
      <c r="H16" s="195">
        <v>707700938</v>
      </c>
      <c r="I16" s="195">
        <v>638053316</v>
      </c>
      <c r="J16" s="195">
        <v>692195652</v>
      </c>
      <c r="K16" s="195">
        <v>732009309</v>
      </c>
      <c r="L16" s="195">
        <v>721313542</v>
      </c>
      <c r="M16" s="296">
        <v>537146088</v>
      </c>
      <c r="N16" s="296"/>
      <c r="O16" s="296"/>
      <c r="P16" s="190">
        <v>7380453234</v>
      </c>
      <c r="Q16" s="190">
        <v>10754402.077155216</v>
      </c>
      <c r="R16" s="19"/>
      <c r="U16" s="58"/>
      <c r="V16" s="54"/>
    </row>
    <row r="17" spans="1:22" s="3" customFormat="1">
      <c r="A17" s="18"/>
      <c r="B17" s="161" t="s">
        <v>76</v>
      </c>
      <c r="C17" s="196" t="s">
        <v>66</v>
      </c>
      <c r="D17" s="196">
        <v>2943180647</v>
      </c>
      <c r="E17" s="196">
        <v>2864222660</v>
      </c>
      <c r="F17" s="196">
        <v>2796835403</v>
      </c>
      <c r="G17" s="196">
        <v>3448953337</v>
      </c>
      <c r="H17" s="196">
        <v>4092924730</v>
      </c>
      <c r="I17" s="196">
        <v>4272451973</v>
      </c>
      <c r="J17" s="196">
        <v>3259771435</v>
      </c>
      <c r="K17" s="196">
        <v>3101652384</v>
      </c>
      <c r="L17" s="196">
        <v>4132288339</v>
      </c>
      <c r="M17" s="297">
        <v>2677142611</v>
      </c>
      <c r="N17" s="297"/>
      <c r="O17" s="297"/>
      <c r="P17" s="193">
        <v>33589423519</v>
      </c>
      <c r="Q17" s="193">
        <v>48714877.069488674</v>
      </c>
      <c r="R17" s="19"/>
      <c r="U17" s="58"/>
      <c r="V17" s="54"/>
    </row>
    <row r="18" spans="1:22" s="3" customFormat="1">
      <c r="A18" s="18"/>
      <c r="B18" s="160" t="s">
        <v>126</v>
      </c>
      <c r="C18" s="189" t="s">
        <v>67</v>
      </c>
      <c r="D18" s="189">
        <v>6951236116</v>
      </c>
      <c r="E18" s="189">
        <v>6694665376</v>
      </c>
      <c r="F18" s="189">
        <v>6920983673</v>
      </c>
      <c r="G18" s="189">
        <v>6848756070</v>
      </c>
      <c r="H18" s="189">
        <v>7793058672</v>
      </c>
      <c r="I18" s="189">
        <v>7434473962</v>
      </c>
      <c r="J18" s="189">
        <v>8028277889</v>
      </c>
      <c r="K18" s="189">
        <v>8161496559</v>
      </c>
      <c r="L18" s="189">
        <v>7388480982</v>
      </c>
      <c r="M18" s="295">
        <v>6218765270</v>
      </c>
      <c r="N18" s="295"/>
      <c r="O18" s="295"/>
      <c r="P18" s="190">
        <v>72440194569</v>
      </c>
      <c r="Q18" s="190">
        <v>105140096.3057282</v>
      </c>
      <c r="R18" s="19"/>
      <c r="U18" s="58"/>
      <c r="V18" s="54"/>
    </row>
    <row r="19" spans="1:22" s="3" customFormat="1">
      <c r="A19" s="18"/>
      <c r="B19" s="161" t="s">
        <v>2</v>
      </c>
      <c r="C19" s="196" t="s">
        <v>68</v>
      </c>
      <c r="D19" s="196">
        <v>535228296</v>
      </c>
      <c r="E19" s="196">
        <v>468081238</v>
      </c>
      <c r="F19" s="196">
        <v>511583532</v>
      </c>
      <c r="G19" s="196">
        <v>482549161</v>
      </c>
      <c r="H19" s="196">
        <v>592096978</v>
      </c>
      <c r="I19" s="196">
        <v>529596018</v>
      </c>
      <c r="J19" s="196">
        <v>538711548</v>
      </c>
      <c r="K19" s="196">
        <v>530790872</v>
      </c>
      <c r="L19" s="196">
        <v>536946878</v>
      </c>
      <c r="M19" s="297">
        <v>484785996</v>
      </c>
      <c r="N19" s="297"/>
      <c r="O19" s="297"/>
      <c r="P19" s="193">
        <v>5210370517</v>
      </c>
      <c r="Q19" s="193">
        <v>7562133.2206523167</v>
      </c>
      <c r="R19" s="19"/>
      <c r="U19" s="58"/>
      <c r="V19" s="54"/>
    </row>
    <row r="20" spans="1:22" s="3" customFormat="1">
      <c r="A20" s="18"/>
      <c r="B20" s="163" t="s">
        <v>3</v>
      </c>
      <c r="C20" s="189" t="s">
        <v>69</v>
      </c>
      <c r="D20" s="189">
        <v>926968347</v>
      </c>
      <c r="E20" s="189">
        <v>947082664</v>
      </c>
      <c r="F20" s="189">
        <v>1038702119</v>
      </c>
      <c r="G20" s="189">
        <v>946830563</v>
      </c>
      <c r="H20" s="189">
        <v>1056974403</v>
      </c>
      <c r="I20" s="189">
        <v>915428598</v>
      </c>
      <c r="J20" s="189">
        <v>994661204</v>
      </c>
      <c r="K20" s="189">
        <v>984334866</v>
      </c>
      <c r="L20" s="189">
        <v>984486006</v>
      </c>
      <c r="M20" s="295">
        <v>801449817</v>
      </c>
      <c r="N20" s="295"/>
      <c r="O20" s="295"/>
      <c r="P20" s="190">
        <v>9596918587</v>
      </c>
      <c r="Q20" s="190">
        <v>13946917.328989679</v>
      </c>
      <c r="R20" s="19"/>
      <c r="U20" s="58"/>
      <c r="V20" s="54"/>
    </row>
    <row r="21" spans="1:22" s="3" customFormat="1">
      <c r="A21" s="18"/>
      <c r="B21" s="164" t="s">
        <v>187</v>
      </c>
      <c r="C21" s="196" t="s">
        <v>188</v>
      </c>
      <c r="D21" s="196">
        <v>0</v>
      </c>
      <c r="E21" s="196">
        <v>0</v>
      </c>
      <c r="F21" s="196">
        <v>0</v>
      </c>
      <c r="G21" s="196">
        <v>0</v>
      </c>
      <c r="H21" s="196">
        <v>0</v>
      </c>
      <c r="I21" s="196">
        <v>0</v>
      </c>
      <c r="J21" s="196">
        <v>51588591</v>
      </c>
      <c r="K21" s="196">
        <v>663740008</v>
      </c>
      <c r="L21" s="196">
        <v>627808534</v>
      </c>
      <c r="M21" s="297">
        <v>578387083</v>
      </c>
      <c r="N21" s="297"/>
      <c r="O21" s="297"/>
      <c r="P21" s="193">
        <v>1921524216</v>
      </c>
      <c r="Q21" s="193">
        <v>2681211.5463852268</v>
      </c>
      <c r="R21" s="19"/>
      <c r="U21" s="58"/>
      <c r="V21" s="54"/>
    </row>
    <row r="22" spans="1:22" s="3" customFormat="1">
      <c r="A22" s="18"/>
      <c r="B22" s="163" t="s">
        <v>127</v>
      </c>
      <c r="C22" s="189" t="s">
        <v>70</v>
      </c>
      <c r="D22" s="189">
        <v>3265112234</v>
      </c>
      <c r="E22" s="189">
        <v>3015875901</v>
      </c>
      <c r="F22" s="189">
        <v>3349819806</v>
      </c>
      <c r="G22" s="189">
        <v>3433574504</v>
      </c>
      <c r="H22" s="189">
        <v>3486056920</v>
      </c>
      <c r="I22" s="189">
        <v>3190670042</v>
      </c>
      <c r="J22" s="189">
        <v>3396634460</v>
      </c>
      <c r="K22" s="189">
        <v>3313715577</v>
      </c>
      <c r="L22" s="189">
        <v>3234520459</v>
      </c>
      <c r="M22" s="295">
        <v>2791848481</v>
      </c>
      <c r="N22" s="295"/>
      <c r="O22" s="295"/>
      <c r="P22" s="190">
        <v>32477828384</v>
      </c>
      <c r="Q22" s="190">
        <v>47193392.143358544</v>
      </c>
      <c r="R22" s="19"/>
      <c r="U22" s="58"/>
      <c r="V22" s="54"/>
    </row>
    <row r="23" spans="1:22" s="3" customFormat="1">
      <c r="A23" s="18"/>
      <c r="B23" s="164" t="s">
        <v>7</v>
      </c>
      <c r="C23" s="196" t="s">
        <v>71</v>
      </c>
      <c r="D23" s="196">
        <v>449462626</v>
      </c>
      <c r="E23" s="196">
        <v>397026676</v>
      </c>
      <c r="F23" s="196">
        <v>425207239</v>
      </c>
      <c r="G23" s="196">
        <v>454514906</v>
      </c>
      <c r="H23" s="196">
        <v>396720656</v>
      </c>
      <c r="I23" s="196">
        <v>374664543</v>
      </c>
      <c r="J23" s="196">
        <v>467683705</v>
      </c>
      <c r="K23" s="196">
        <v>405304673</v>
      </c>
      <c r="L23" s="196">
        <v>449986510</v>
      </c>
      <c r="M23" s="297">
        <v>284692715</v>
      </c>
      <c r="N23" s="297"/>
      <c r="O23" s="297"/>
      <c r="P23" s="193">
        <v>4105264249</v>
      </c>
      <c r="Q23" s="193">
        <v>5971822.8300575428</v>
      </c>
      <c r="R23" s="19"/>
      <c r="U23" s="58"/>
      <c r="V23" s="54"/>
    </row>
    <row r="24" spans="1:22" s="3" customFormat="1">
      <c r="A24" s="18"/>
      <c r="B24" s="163" t="s">
        <v>8</v>
      </c>
      <c r="C24" s="189" t="s">
        <v>72</v>
      </c>
      <c r="D24" s="189">
        <v>1645744239</v>
      </c>
      <c r="E24" s="189">
        <v>1655928467</v>
      </c>
      <c r="F24" s="189">
        <v>2149242933</v>
      </c>
      <c r="G24" s="189">
        <v>2015744364</v>
      </c>
      <c r="H24" s="189">
        <v>2030706934</v>
      </c>
      <c r="I24" s="189">
        <v>1938278095</v>
      </c>
      <c r="J24" s="189">
        <v>1895544927</v>
      </c>
      <c r="K24" s="189">
        <v>1962467518</v>
      </c>
      <c r="L24" s="189">
        <v>1722978427</v>
      </c>
      <c r="M24" s="295">
        <v>1616227596</v>
      </c>
      <c r="N24" s="295"/>
      <c r="O24" s="295"/>
      <c r="P24" s="190">
        <v>18632863500</v>
      </c>
      <c r="Q24" s="190">
        <v>27079411.745910913</v>
      </c>
      <c r="R24" s="19"/>
      <c r="U24" s="58"/>
      <c r="V24" s="54"/>
    </row>
    <row r="25" spans="1:22" s="3" customFormat="1">
      <c r="A25" s="18"/>
      <c r="B25" s="165" t="s">
        <v>9</v>
      </c>
      <c r="C25" s="196" t="s">
        <v>73</v>
      </c>
      <c r="D25" s="196">
        <v>1185141071</v>
      </c>
      <c r="E25" s="196">
        <v>1134710019</v>
      </c>
      <c r="F25" s="196">
        <v>1231533374</v>
      </c>
      <c r="G25" s="196">
        <v>1146945497</v>
      </c>
      <c r="H25" s="196">
        <v>1250131206</v>
      </c>
      <c r="I25" s="196">
        <v>1049617396</v>
      </c>
      <c r="J25" s="196">
        <v>1163343738</v>
      </c>
      <c r="K25" s="196">
        <v>1169498568</v>
      </c>
      <c r="L25" s="196">
        <v>1091980517</v>
      </c>
      <c r="M25" s="297">
        <v>687939587</v>
      </c>
      <c r="N25" s="297"/>
      <c r="O25" s="297"/>
      <c r="P25" s="193">
        <v>11110840973</v>
      </c>
      <c r="Q25" s="193">
        <v>16173204.265827745</v>
      </c>
      <c r="R25" s="19"/>
      <c r="U25" s="58"/>
      <c r="V25" s="54"/>
    </row>
    <row r="26" spans="1:22" s="3" customFormat="1">
      <c r="A26" s="18"/>
      <c r="B26" s="163" t="s">
        <v>128</v>
      </c>
      <c r="C26" s="189" t="s">
        <v>74</v>
      </c>
      <c r="D26" s="189">
        <v>813385828</v>
      </c>
      <c r="E26" s="189">
        <v>794015220</v>
      </c>
      <c r="F26" s="189">
        <v>857894590</v>
      </c>
      <c r="G26" s="189">
        <v>840406690</v>
      </c>
      <c r="H26" s="189">
        <v>788527003</v>
      </c>
      <c r="I26" s="189">
        <v>943291420</v>
      </c>
      <c r="J26" s="189">
        <v>953388952</v>
      </c>
      <c r="K26" s="189">
        <v>914031211</v>
      </c>
      <c r="L26" s="189">
        <v>799966620</v>
      </c>
      <c r="M26" s="295">
        <v>747240997</v>
      </c>
      <c r="N26" s="295"/>
      <c r="O26" s="295"/>
      <c r="P26" s="190">
        <v>8452148531</v>
      </c>
      <c r="Q26" s="190">
        <v>12277301.411851253</v>
      </c>
      <c r="R26" s="19"/>
      <c r="U26" s="58"/>
      <c r="V26" s="54"/>
    </row>
    <row r="27" spans="1:22" s="3" customFormat="1">
      <c r="A27" s="18"/>
      <c r="B27" s="165" t="s">
        <v>90</v>
      </c>
      <c r="C27" s="196" t="s">
        <v>91</v>
      </c>
      <c r="D27" s="196">
        <v>374232535</v>
      </c>
      <c r="E27" s="196">
        <v>415544213</v>
      </c>
      <c r="F27" s="196">
        <v>355949726</v>
      </c>
      <c r="G27" s="196">
        <v>330550616</v>
      </c>
      <c r="H27" s="196">
        <v>395118258</v>
      </c>
      <c r="I27" s="196">
        <v>348787931</v>
      </c>
      <c r="J27" s="196">
        <v>400732216</v>
      </c>
      <c r="K27" s="196">
        <v>387728875</v>
      </c>
      <c r="L27" s="196">
        <v>431859238</v>
      </c>
      <c r="M27" s="297">
        <v>323797658</v>
      </c>
      <c r="N27" s="297"/>
      <c r="O27" s="297"/>
      <c r="P27" s="193">
        <v>3764301266</v>
      </c>
      <c r="Q27" s="193">
        <v>5466555.5645427015</v>
      </c>
      <c r="R27" s="19"/>
      <c r="U27" s="58"/>
      <c r="V27" s="54"/>
    </row>
    <row r="28" spans="1:22" s="3" customFormat="1">
      <c r="A28" s="18"/>
      <c r="B28" s="163" t="s">
        <v>88</v>
      </c>
      <c r="C28" s="189" t="s">
        <v>89</v>
      </c>
      <c r="D28" s="189">
        <v>492410716</v>
      </c>
      <c r="E28" s="189">
        <v>411265487</v>
      </c>
      <c r="F28" s="189">
        <v>463012572</v>
      </c>
      <c r="G28" s="189">
        <v>548327895</v>
      </c>
      <c r="H28" s="189">
        <v>381231859</v>
      </c>
      <c r="I28" s="189">
        <v>489726922</v>
      </c>
      <c r="J28" s="189">
        <v>498241698</v>
      </c>
      <c r="K28" s="189">
        <v>445757610</v>
      </c>
      <c r="L28" s="189">
        <v>376436230</v>
      </c>
      <c r="M28" s="295">
        <v>403631715</v>
      </c>
      <c r="N28" s="295"/>
      <c r="O28" s="295"/>
      <c r="P28" s="190">
        <v>4510042704</v>
      </c>
      <c r="Q28" s="190">
        <v>6561736.3923071101</v>
      </c>
      <c r="R28" s="19"/>
      <c r="U28" s="58"/>
      <c r="V28" s="54"/>
    </row>
    <row r="29" spans="1:22" s="3" customFormat="1">
      <c r="A29" s="18"/>
      <c r="B29" s="165" t="s">
        <v>10</v>
      </c>
      <c r="C29" s="196" t="s">
        <v>75</v>
      </c>
      <c r="D29" s="196">
        <v>1624431970</v>
      </c>
      <c r="E29" s="196">
        <v>1456927360</v>
      </c>
      <c r="F29" s="196">
        <v>1681324945</v>
      </c>
      <c r="G29" s="196">
        <v>1729218562</v>
      </c>
      <c r="H29" s="196">
        <v>1707329058</v>
      </c>
      <c r="I29" s="196">
        <v>1643959003</v>
      </c>
      <c r="J29" s="196">
        <v>1708746095</v>
      </c>
      <c r="K29" s="196">
        <v>1723431284</v>
      </c>
      <c r="L29" s="196">
        <v>1701019424</v>
      </c>
      <c r="M29" s="297">
        <v>1570963512</v>
      </c>
      <c r="N29" s="297"/>
      <c r="O29" s="297"/>
      <c r="P29" s="193">
        <v>16547351213</v>
      </c>
      <c r="Q29" s="193">
        <v>24021670.49187462</v>
      </c>
      <c r="R29" s="19"/>
      <c r="U29" s="58"/>
      <c r="V29" s="54"/>
    </row>
    <row r="30" spans="1:22" ht="15">
      <c r="A30" s="18"/>
      <c r="B30" s="316" t="s">
        <v>147</v>
      </c>
      <c r="C30" s="317"/>
      <c r="D30" s="317"/>
      <c r="E30" s="317"/>
      <c r="F30" s="317"/>
      <c r="G30" s="317"/>
      <c r="H30" s="317"/>
      <c r="I30" s="317"/>
      <c r="J30" s="317"/>
      <c r="K30" s="317"/>
      <c r="L30" s="317"/>
      <c r="M30" s="317"/>
      <c r="N30" s="317"/>
      <c r="O30" s="317"/>
      <c r="P30" s="317"/>
      <c r="Q30" s="318"/>
      <c r="R30" s="20"/>
    </row>
    <row r="31" spans="1:22">
      <c r="A31" s="18"/>
      <c r="B31" s="167" t="s">
        <v>130</v>
      </c>
      <c r="C31" s="189" t="s">
        <v>130</v>
      </c>
      <c r="D31" s="189">
        <v>398810885</v>
      </c>
      <c r="E31" s="189">
        <v>391733215</v>
      </c>
      <c r="F31" s="189">
        <v>371170130</v>
      </c>
      <c r="G31" s="189">
        <v>378111510</v>
      </c>
      <c r="H31" s="189">
        <v>418373284</v>
      </c>
      <c r="I31" s="189">
        <v>356284695</v>
      </c>
      <c r="J31" s="189">
        <v>365368380</v>
      </c>
      <c r="K31" s="189">
        <v>347541315</v>
      </c>
      <c r="L31" s="189">
        <v>410819915</v>
      </c>
      <c r="M31" s="295">
        <v>327661560</v>
      </c>
      <c r="N31" s="295"/>
      <c r="O31" s="295"/>
      <c r="P31" s="189">
        <v>3765874889</v>
      </c>
      <c r="Q31" s="189">
        <v>5473287.0845928416</v>
      </c>
      <c r="R31" s="20"/>
      <c r="U31" s="58"/>
      <c r="V31" s="54"/>
    </row>
    <row r="32" spans="1:22" s="3" customFormat="1">
      <c r="A32" s="18"/>
      <c r="B32" s="168" t="s">
        <v>132</v>
      </c>
      <c r="C32" s="192" t="s">
        <v>132</v>
      </c>
      <c r="D32" s="192">
        <v>1763469047</v>
      </c>
      <c r="E32" s="192">
        <v>1489102655</v>
      </c>
      <c r="F32" s="192">
        <v>1699981591.5</v>
      </c>
      <c r="G32" s="192">
        <v>1577129214.3599999</v>
      </c>
      <c r="H32" s="192">
        <v>1750202202.76</v>
      </c>
      <c r="I32" s="192">
        <v>1547681292.95</v>
      </c>
      <c r="J32" s="192">
        <v>1807339498.99</v>
      </c>
      <c r="K32" s="192">
        <v>1769741063.47</v>
      </c>
      <c r="L32" s="192">
        <v>1522557832.52</v>
      </c>
      <c r="M32" s="294">
        <v>1192903107.97</v>
      </c>
      <c r="N32" s="294"/>
      <c r="O32" s="294"/>
      <c r="P32" s="192">
        <v>16120107506.519999</v>
      </c>
      <c r="Q32" s="194">
        <v>23434878.387289267</v>
      </c>
      <c r="R32" s="19"/>
      <c r="U32" s="58"/>
      <c r="V32" s="54"/>
    </row>
    <row r="33" spans="1:22" s="3" customFormat="1">
      <c r="A33" s="18"/>
      <c r="B33" s="169" t="s">
        <v>134</v>
      </c>
      <c r="C33" s="189" t="s">
        <v>134</v>
      </c>
      <c r="D33" s="189">
        <v>2914027694</v>
      </c>
      <c r="E33" s="189">
        <v>3150452867</v>
      </c>
      <c r="F33" s="189">
        <v>2371166736</v>
      </c>
      <c r="G33" s="189">
        <v>2353997136</v>
      </c>
      <c r="H33" s="189">
        <v>2539139465</v>
      </c>
      <c r="I33" s="189">
        <v>2164847787</v>
      </c>
      <c r="J33" s="189">
        <v>2629857960</v>
      </c>
      <c r="K33" s="189">
        <v>2255137953</v>
      </c>
      <c r="L33" s="189">
        <v>2528938327</v>
      </c>
      <c r="M33" s="295">
        <v>1536734684</v>
      </c>
      <c r="N33" s="295"/>
      <c r="O33" s="295"/>
      <c r="P33" s="189">
        <v>24444300609</v>
      </c>
      <c r="Q33" s="191">
        <v>35622959.295798384</v>
      </c>
      <c r="R33" s="19"/>
      <c r="U33" s="58"/>
      <c r="V33" s="54"/>
    </row>
    <row r="34" spans="1:22" s="3" customFormat="1">
      <c r="A34" s="18"/>
      <c r="B34" s="168" t="s">
        <v>136</v>
      </c>
      <c r="C34" s="192" t="s">
        <v>136</v>
      </c>
      <c r="D34" s="192">
        <v>5640913333.1100006</v>
      </c>
      <c r="E34" s="192">
        <v>5767121724.6700001</v>
      </c>
      <c r="F34" s="192">
        <v>5214539931.5500002</v>
      </c>
      <c r="G34" s="192">
        <v>4532912573.6999998</v>
      </c>
      <c r="H34" s="192">
        <v>4185627812.2499995</v>
      </c>
      <c r="I34" s="192">
        <v>3915020358.1000004</v>
      </c>
      <c r="J34" s="192">
        <v>4461494678.999999</v>
      </c>
      <c r="K34" s="192">
        <v>4910348754.2900009</v>
      </c>
      <c r="L34" s="192">
        <v>4294747573.0700006</v>
      </c>
      <c r="M34" s="294">
        <v>3215751653.6199994</v>
      </c>
      <c r="N34" s="294"/>
      <c r="O34" s="294"/>
      <c r="P34" s="192">
        <v>46138478393.360008</v>
      </c>
      <c r="Q34" s="194">
        <v>67244451.743477732</v>
      </c>
      <c r="R34" s="19"/>
      <c r="U34" s="58"/>
      <c r="V34" s="54"/>
    </row>
    <row r="35" spans="1:22" s="3" customFormat="1">
      <c r="A35" s="18"/>
      <c r="B35" s="167" t="s">
        <v>138</v>
      </c>
      <c r="C35" s="195" t="s">
        <v>138</v>
      </c>
      <c r="D35" s="195">
        <v>1933089160</v>
      </c>
      <c r="E35" s="195">
        <v>2560289019</v>
      </c>
      <c r="F35" s="195">
        <v>939181641</v>
      </c>
      <c r="G35" s="195">
        <v>836763537</v>
      </c>
      <c r="H35" s="195">
        <v>849448437</v>
      </c>
      <c r="I35" s="195">
        <v>608527731</v>
      </c>
      <c r="J35" s="195">
        <v>1168678673</v>
      </c>
      <c r="K35" s="195">
        <v>732961441</v>
      </c>
      <c r="L35" s="195">
        <v>993565854</v>
      </c>
      <c r="M35" s="296">
        <v>560775176</v>
      </c>
      <c r="N35" s="296"/>
      <c r="O35" s="296"/>
      <c r="P35" s="195">
        <v>11183280669</v>
      </c>
      <c r="Q35" s="191">
        <v>16414142.910030179</v>
      </c>
      <c r="R35" s="19"/>
      <c r="U35" s="58"/>
      <c r="V35" s="54"/>
    </row>
    <row r="36" spans="1:22" s="3" customFormat="1">
      <c r="A36" s="18"/>
      <c r="B36" s="168" t="s">
        <v>140</v>
      </c>
      <c r="C36" s="196" t="s">
        <v>140</v>
      </c>
      <c r="D36" s="196">
        <v>1401659625.5699999</v>
      </c>
      <c r="E36" s="196">
        <v>1435796880.5899999</v>
      </c>
      <c r="F36" s="196">
        <v>1459286976.3900001</v>
      </c>
      <c r="G36" s="196">
        <v>1370614987.52</v>
      </c>
      <c r="H36" s="196">
        <v>1320579670.9499998</v>
      </c>
      <c r="I36" s="196">
        <v>1299354608.5500002</v>
      </c>
      <c r="J36" s="196">
        <v>1456638072.3400004</v>
      </c>
      <c r="K36" s="196">
        <v>1332859703.7099998</v>
      </c>
      <c r="L36" s="196">
        <v>1244616248.7500002</v>
      </c>
      <c r="M36" s="297">
        <v>1167141128.99</v>
      </c>
      <c r="N36" s="297"/>
      <c r="O36" s="297"/>
      <c r="P36" s="196">
        <v>13488547903.359999</v>
      </c>
      <c r="Q36" s="194">
        <v>19623950.461694762</v>
      </c>
      <c r="R36" s="19"/>
      <c r="U36" s="58"/>
      <c r="V36" s="54"/>
    </row>
    <row r="37" spans="1:22" s="3" customFormat="1">
      <c r="A37" s="18"/>
      <c r="B37" s="167" t="s">
        <v>142</v>
      </c>
      <c r="C37" s="189" t="s">
        <v>142</v>
      </c>
      <c r="D37" s="189">
        <v>159575489</v>
      </c>
      <c r="E37" s="189">
        <v>161183317</v>
      </c>
      <c r="F37" s="189">
        <v>200716953</v>
      </c>
      <c r="G37" s="189">
        <v>177367960</v>
      </c>
      <c r="H37" s="189">
        <v>175273453</v>
      </c>
      <c r="I37" s="189">
        <v>158871112</v>
      </c>
      <c r="J37" s="189">
        <v>165739104</v>
      </c>
      <c r="K37" s="189">
        <v>156377178</v>
      </c>
      <c r="L37" s="189">
        <v>169001354</v>
      </c>
      <c r="M37" s="295">
        <v>135717056</v>
      </c>
      <c r="N37" s="295"/>
      <c r="O37" s="295"/>
      <c r="P37" s="189">
        <v>1659822976</v>
      </c>
      <c r="Q37" s="191">
        <v>2414542.0233694008</v>
      </c>
      <c r="R37" s="19"/>
      <c r="U37" s="58"/>
      <c r="V37" s="54"/>
    </row>
    <row r="38" spans="1:22">
      <c r="B38" s="109" t="s">
        <v>173</v>
      </c>
      <c r="C38" s="49"/>
      <c r="D38" s="49">
        <v>26752499198</v>
      </c>
      <c r="E38" s="49">
        <v>25461837952</v>
      </c>
      <c r="F38" s="49">
        <v>27630606832</v>
      </c>
      <c r="G38" s="49">
        <v>27929893232</v>
      </c>
      <c r="H38" s="49">
        <v>30052716565</v>
      </c>
      <c r="I38" s="49">
        <v>28896091145</v>
      </c>
      <c r="J38" s="49">
        <v>29226844959</v>
      </c>
      <c r="K38" s="49">
        <v>29830777530</v>
      </c>
      <c r="L38" s="120">
        <v>29042100665</v>
      </c>
      <c r="M38" s="120">
        <v>23899583321</v>
      </c>
      <c r="N38" s="120"/>
      <c r="O38" s="120"/>
      <c r="P38" s="49">
        <v>278722951399</v>
      </c>
      <c r="Q38" s="49">
        <v>404670657.33729494</v>
      </c>
    </row>
    <row r="39" spans="1:22">
      <c r="B39" s="109" t="s">
        <v>149</v>
      </c>
      <c r="C39" s="49"/>
      <c r="D39" s="49">
        <v>14211545233.68</v>
      </c>
      <c r="E39" s="49">
        <v>14955679678.26</v>
      </c>
      <c r="F39" s="49">
        <v>12256043959.439999</v>
      </c>
      <c r="G39" s="49">
        <v>11226896918.58</v>
      </c>
      <c r="H39" s="49">
        <v>11238644324.959999</v>
      </c>
      <c r="I39" s="49">
        <v>10050587584.599998</v>
      </c>
      <c r="J39" s="49">
        <v>12055116367.329998</v>
      </c>
      <c r="K39" s="49">
        <v>11504967408.470001</v>
      </c>
      <c r="L39" s="120">
        <v>11164247104.34</v>
      </c>
      <c r="M39" s="120">
        <v>8136684366.5799999</v>
      </c>
      <c r="N39" s="120"/>
      <c r="O39" s="120"/>
      <c r="P39" s="49">
        <v>116800412946.24001</v>
      </c>
      <c r="Q39" s="49">
        <v>170228211.90625259</v>
      </c>
    </row>
    <row r="40" spans="1:22" s="124" customFormat="1">
      <c r="B40" s="142" t="s">
        <v>177</v>
      </c>
      <c r="C40" s="143"/>
      <c r="D40" s="143">
        <v>40964044431.68</v>
      </c>
      <c r="E40" s="143">
        <v>40417517630.260002</v>
      </c>
      <c r="F40" s="143">
        <v>39886650791.440002</v>
      </c>
      <c r="G40" s="143">
        <v>39156790150.580002</v>
      </c>
      <c r="H40" s="143">
        <v>41291360889.959999</v>
      </c>
      <c r="I40" s="143">
        <v>38946678729.599998</v>
      </c>
      <c r="J40" s="143">
        <v>41281961326.330002</v>
      </c>
      <c r="K40" s="143">
        <v>41335744938.470001</v>
      </c>
      <c r="L40" s="143">
        <v>40206347769.339996</v>
      </c>
      <c r="M40" s="291">
        <v>32036267687.580002</v>
      </c>
      <c r="N40" s="291"/>
      <c r="O40" s="291"/>
      <c r="P40" s="143">
        <v>395523364345.23999</v>
      </c>
      <c r="Q40" s="143">
        <v>574898869.24354756</v>
      </c>
    </row>
  </sheetData>
  <mergeCells count="3">
    <mergeCell ref="B8:Q8"/>
    <mergeCell ref="B10:Q10"/>
    <mergeCell ref="B30:Q30"/>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2"/>
  <sheetViews>
    <sheetView showGridLines="0" zoomScaleNormal="100" zoomScalePageLayoutView="90" workbookViewId="0">
      <selection activeCell="P31" sqref="P31"/>
    </sheetView>
  </sheetViews>
  <sheetFormatPr baseColWidth="10" defaultRowHeight="15"/>
  <cols>
    <col min="1" max="1" width="4.140625"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28" t="s">
        <v>32</v>
      </c>
      <c r="C8" s="329"/>
      <c r="D8" s="329"/>
      <c r="E8" s="329"/>
      <c r="F8" s="329"/>
      <c r="G8" s="329"/>
      <c r="H8" s="329"/>
      <c r="I8" s="329"/>
      <c r="J8" s="329"/>
      <c r="K8" s="329"/>
      <c r="L8" s="329"/>
      <c r="M8" s="329"/>
      <c r="N8" s="329"/>
      <c r="O8" s="329"/>
      <c r="P8" s="330"/>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c r="A10" s="1"/>
      <c r="B10" s="325" t="s">
        <v>171</v>
      </c>
      <c r="C10" s="326"/>
      <c r="D10" s="326"/>
      <c r="E10" s="326"/>
      <c r="F10" s="326"/>
      <c r="G10" s="326"/>
      <c r="H10" s="326"/>
      <c r="I10" s="326"/>
      <c r="J10" s="326"/>
      <c r="K10" s="326"/>
      <c r="L10" s="326"/>
      <c r="M10" s="326"/>
      <c r="N10" s="326"/>
      <c r="O10" s="326"/>
      <c r="P10" s="327"/>
      <c r="Q10" s="26"/>
    </row>
    <row r="11" spans="1:19" s="4" customFormat="1" ht="11.25">
      <c r="A11" s="1"/>
      <c r="B11" s="161" t="s">
        <v>184</v>
      </c>
      <c r="C11" s="158">
        <v>85467626</v>
      </c>
      <c r="D11" s="158">
        <v>83714589.599999994</v>
      </c>
      <c r="E11" s="158">
        <v>81793370.400000006</v>
      </c>
      <c r="F11" s="158">
        <v>85598005.400000006</v>
      </c>
      <c r="G11" s="158">
        <v>100874907.8</v>
      </c>
      <c r="H11" s="158">
        <v>95974740.599999994</v>
      </c>
      <c r="I11" s="158">
        <v>96110436.200000003</v>
      </c>
      <c r="J11" s="158">
        <v>111119114.8</v>
      </c>
      <c r="K11" s="158">
        <v>101783502.2</v>
      </c>
      <c r="L11" s="158">
        <v>91192406.799999997</v>
      </c>
      <c r="M11" s="158"/>
      <c r="N11" s="158"/>
      <c r="O11" s="158">
        <v>933628699.79999995</v>
      </c>
      <c r="P11" s="158">
        <v>1352864.2697824005</v>
      </c>
      <c r="Q11" s="26"/>
    </row>
    <row r="12" spans="1:19" s="1" customFormat="1" ht="9">
      <c r="B12" s="160" t="s">
        <v>125</v>
      </c>
      <c r="C12" s="154">
        <v>141161395.80000001</v>
      </c>
      <c r="D12" s="154">
        <v>149792390.40000001</v>
      </c>
      <c r="E12" s="154">
        <v>173211824.80000001</v>
      </c>
      <c r="F12" s="154">
        <v>166159309.40000001</v>
      </c>
      <c r="G12" s="154">
        <v>164223169.19999999</v>
      </c>
      <c r="H12" s="154">
        <v>181181107.19999999</v>
      </c>
      <c r="I12" s="154">
        <v>165982247.59999999</v>
      </c>
      <c r="J12" s="154">
        <v>172598144.19999999</v>
      </c>
      <c r="K12" s="154">
        <v>152808197</v>
      </c>
      <c r="L12" s="154">
        <v>146101347.40000001</v>
      </c>
      <c r="M12" s="154"/>
      <c r="N12" s="154"/>
      <c r="O12" s="154">
        <v>1613219133.0000002</v>
      </c>
      <c r="P12" s="154">
        <v>2343196.2864037664</v>
      </c>
      <c r="Q12" s="20"/>
    </row>
    <row r="13" spans="1:19" s="3" customFormat="1" ht="9">
      <c r="A13" s="1"/>
      <c r="B13" s="161" t="s">
        <v>1</v>
      </c>
      <c r="C13" s="158">
        <v>319663400.19999999</v>
      </c>
      <c r="D13" s="158">
        <v>274709506</v>
      </c>
      <c r="E13" s="158">
        <v>339018274.60000002</v>
      </c>
      <c r="F13" s="158">
        <v>338804305.19999999</v>
      </c>
      <c r="G13" s="158">
        <v>371067765.80000001</v>
      </c>
      <c r="H13" s="158">
        <v>348791778</v>
      </c>
      <c r="I13" s="158">
        <v>354601027</v>
      </c>
      <c r="J13" s="158">
        <v>349276373.60000002</v>
      </c>
      <c r="K13" s="158">
        <v>326218765.19999999</v>
      </c>
      <c r="L13" s="158">
        <v>250250721</v>
      </c>
      <c r="M13" s="158"/>
      <c r="N13" s="158"/>
      <c r="O13" s="158">
        <v>3272401916.5999999</v>
      </c>
      <c r="P13" s="158">
        <v>4753465.7583129723</v>
      </c>
      <c r="Q13" s="19"/>
      <c r="R13" s="1"/>
      <c r="S13" s="1"/>
    </row>
    <row r="14" spans="1:19" s="3" customFormat="1" ht="9">
      <c r="A14" s="1"/>
      <c r="B14" s="162" t="s">
        <v>49</v>
      </c>
      <c r="C14" s="154">
        <v>143443371.19999999</v>
      </c>
      <c r="D14" s="154">
        <v>130086402.2</v>
      </c>
      <c r="E14" s="154">
        <v>147733751.19999999</v>
      </c>
      <c r="F14" s="154">
        <v>151433810.40000001</v>
      </c>
      <c r="G14" s="154">
        <v>169115600.80000001</v>
      </c>
      <c r="H14" s="154">
        <v>142172006.19999999</v>
      </c>
      <c r="I14" s="154">
        <v>156080575.40000001</v>
      </c>
      <c r="J14" s="154">
        <v>165724184.59999999</v>
      </c>
      <c r="K14" s="154">
        <v>138937694.80000001</v>
      </c>
      <c r="L14" s="154">
        <v>124451078.40000001</v>
      </c>
      <c r="M14" s="154"/>
      <c r="N14" s="154"/>
      <c r="O14" s="154">
        <v>1469178475.2</v>
      </c>
      <c r="P14" s="154">
        <v>2133652.1840626374</v>
      </c>
      <c r="Q14" s="19"/>
      <c r="R14" s="1"/>
      <c r="S14" s="1"/>
    </row>
    <row r="15" spans="1:19" s="3" customFormat="1" ht="9">
      <c r="A15" s="1"/>
      <c r="B15" s="161" t="s">
        <v>152</v>
      </c>
      <c r="C15" s="158">
        <v>60442358.799999997</v>
      </c>
      <c r="D15" s="158">
        <v>50665351.799999997</v>
      </c>
      <c r="E15" s="158">
        <v>71573419.400000006</v>
      </c>
      <c r="F15" s="158">
        <v>70186747.599999994</v>
      </c>
      <c r="G15" s="158">
        <v>72029665.599999994</v>
      </c>
      <c r="H15" s="158">
        <v>69699364.799999997</v>
      </c>
      <c r="I15" s="158">
        <v>72757422</v>
      </c>
      <c r="J15" s="158">
        <v>72354493.799999997</v>
      </c>
      <c r="K15" s="158">
        <v>70288062.599999994</v>
      </c>
      <c r="L15" s="158">
        <v>68965024</v>
      </c>
      <c r="M15" s="158"/>
      <c r="N15" s="158"/>
      <c r="O15" s="158">
        <v>678961910.39999998</v>
      </c>
      <c r="P15" s="158">
        <v>984495.71957441873</v>
      </c>
      <c r="Q15" s="19"/>
      <c r="R15" s="1"/>
      <c r="S15" s="1"/>
    </row>
    <row r="16" spans="1:19" s="3" customFormat="1" ht="9">
      <c r="A16" s="1"/>
      <c r="B16" s="160" t="s">
        <v>18</v>
      </c>
      <c r="C16" s="154">
        <v>149430556.40000001</v>
      </c>
      <c r="D16" s="154">
        <v>156737267</v>
      </c>
      <c r="E16" s="154">
        <v>134779412.40000001</v>
      </c>
      <c r="F16" s="154">
        <v>122419888.40000001</v>
      </c>
      <c r="G16" s="154">
        <v>118941334.2</v>
      </c>
      <c r="H16" s="154">
        <v>107235851.40000001</v>
      </c>
      <c r="I16" s="154">
        <v>116335403.59999999</v>
      </c>
      <c r="J16" s="154">
        <v>123026774.59999999</v>
      </c>
      <c r="K16" s="154">
        <v>121229166.8</v>
      </c>
      <c r="L16" s="154">
        <v>90276653.400000006</v>
      </c>
      <c r="M16" s="154"/>
      <c r="N16" s="154"/>
      <c r="O16" s="154">
        <v>1240412308.2</v>
      </c>
      <c r="P16" s="154">
        <v>1807462.533919316</v>
      </c>
      <c r="Q16" s="19"/>
      <c r="R16" s="1"/>
      <c r="S16" s="1"/>
    </row>
    <row r="17" spans="1:19" s="3" customFormat="1" ht="9">
      <c r="A17" s="1"/>
      <c r="B17" s="161" t="s">
        <v>76</v>
      </c>
      <c r="C17" s="158">
        <v>494652209.60000002</v>
      </c>
      <c r="D17" s="158">
        <v>481381959.60000002</v>
      </c>
      <c r="E17" s="158">
        <v>470056370.19999999</v>
      </c>
      <c r="F17" s="158">
        <v>579656023</v>
      </c>
      <c r="G17" s="158">
        <v>687886509.20000005</v>
      </c>
      <c r="H17" s="158">
        <v>718059155.20000005</v>
      </c>
      <c r="I17" s="158">
        <v>547860745.39999998</v>
      </c>
      <c r="J17" s="158">
        <v>521286115</v>
      </c>
      <c r="K17" s="158">
        <v>694502241.79999995</v>
      </c>
      <c r="L17" s="158">
        <v>449939934.60000002</v>
      </c>
      <c r="M17" s="158"/>
      <c r="N17" s="158"/>
      <c r="O17" s="158">
        <v>5645281263.6000013</v>
      </c>
      <c r="P17" s="158">
        <v>8187374.2972459514</v>
      </c>
      <c r="Q17" s="19"/>
      <c r="R17" s="1"/>
      <c r="S17" s="1"/>
    </row>
    <row r="18" spans="1:19" s="3" customFormat="1" ht="9">
      <c r="A18" s="1"/>
      <c r="B18" s="160" t="s">
        <v>126</v>
      </c>
      <c r="C18" s="154">
        <v>1133327568.4000001</v>
      </c>
      <c r="D18" s="154">
        <v>1091399229.4000001</v>
      </c>
      <c r="E18" s="154">
        <v>1128294817.2</v>
      </c>
      <c r="F18" s="154">
        <v>1119973051.5999999</v>
      </c>
      <c r="G18" s="154">
        <v>1274409275.2</v>
      </c>
      <c r="H18" s="154">
        <v>1215755153.8</v>
      </c>
      <c r="I18" s="154">
        <v>1312859560.8</v>
      </c>
      <c r="J18" s="154">
        <v>1334644731.4000001</v>
      </c>
      <c r="K18" s="154">
        <v>1208233948.8</v>
      </c>
      <c r="L18" s="154">
        <v>1015934091.2</v>
      </c>
      <c r="M18" s="154"/>
      <c r="N18" s="154"/>
      <c r="O18" s="154">
        <v>11834831427.800001</v>
      </c>
      <c r="P18" s="154">
        <v>17176712.170730531</v>
      </c>
      <c r="Q18" s="19"/>
      <c r="R18" s="1"/>
      <c r="S18" s="1"/>
    </row>
    <row r="19" spans="1:19" s="3" customFormat="1" ht="9">
      <c r="A19" s="1"/>
      <c r="B19" s="161" t="s">
        <v>2</v>
      </c>
      <c r="C19" s="158">
        <v>84287212.200000003</v>
      </c>
      <c r="D19" s="158">
        <v>73712961.400000006</v>
      </c>
      <c r="E19" s="158">
        <v>80563658.799999997</v>
      </c>
      <c r="F19" s="158">
        <v>77856671.400000006</v>
      </c>
      <c r="G19" s="158">
        <v>95531613.400000006</v>
      </c>
      <c r="H19" s="158">
        <v>85447424.799999997</v>
      </c>
      <c r="I19" s="158">
        <v>86918165.799999997</v>
      </c>
      <c r="J19" s="158">
        <v>85640208</v>
      </c>
      <c r="K19" s="158">
        <v>86633445.799999997</v>
      </c>
      <c r="L19" s="158">
        <v>78217572.400000006</v>
      </c>
      <c r="M19" s="158"/>
      <c r="N19" s="158"/>
      <c r="O19" s="158">
        <v>834808934</v>
      </c>
      <c r="P19" s="158">
        <v>1211334.3270170856</v>
      </c>
      <c r="Q19" s="19"/>
      <c r="R19" s="1"/>
      <c r="S19" s="1"/>
    </row>
    <row r="20" spans="1:19" s="3" customFormat="1" ht="9">
      <c r="A20" s="1"/>
      <c r="B20" s="163" t="s">
        <v>3</v>
      </c>
      <c r="C20" s="154">
        <v>146757005.40000001</v>
      </c>
      <c r="D20" s="154">
        <v>149941490.59999999</v>
      </c>
      <c r="E20" s="154">
        <v>164446621.19999999</v>
      </c>
      <c r="F20" s="154">
        <v>149185487.80000001</v>
      </c>
      <c r="G20" s="154">
        <v>166540084.40000001</v>
      </c>
      <c r="H20" s="154">
        <v>144237699.19999999</v>
      </c>
      <c r="I20" s="154">
        <v>156638243.40000001</v>
      </c>
      <c r="J20" s="154">
        <v>155012062</v>
      </c>
      <c r="K20" s="154">
        <v>155035863.59999999</v>
      </c>
      <c r="L20" s="154">
        <v>126211509</v>
      </c>
      <c r="M20" s="154"/>
      <c r="N20" s="154"/>
      <c r="O20" s="154">
        <v>1514006066.5999999</v>
      </c>
      <c r="P20" s="154">
        <v>2200375.6190153654</v>
      </c>
      <c r="Q20" s="19"/>
      <c r="R20" s="1"/>
      <c r="S20" s="1"/>
    </row>
    <row r="21" spans="1:19" s="3" customFormat="1" ht="9">
      <c r="A21" s="1"/>
      <c r="B21" s="164" t="s">
        <v>187</v>
      </c>
      <c r="C21" s="158">
        <v>0</v>
      </c>
      <c r="D21" s="158">
        <v>0</v>
      </c>
      <c r="E21" s="158">
        <v>0</v>
      </c>
      <c r="F21" s="158">
        <v>0</v>
      </c>
      <c r="G21" s="158">
        <v>0</v>
      </c>
      <c r="H21" s="158">
        <v>0</v>
      </c>
      <c r="I21" s="158">
        <v>8670351.4000000004</v>
      </c>
      <c r="J21" s="158">
        <v>111552942.59999999</v>
      </c>
      <c r="K21" s="158">
        <v>105514039.40000001</v>
      </c>
      <c r="L21" s="158">
        <v>97207913.200000003</v>
      </c>
      <c r="M21" s="158"/>
      <c r="N21" s="158"/>
      <c r="O21" s="158">
        <v>322945246.60000002</v>
      </c>
      <c r="P21" s="158">
        <v>450623.78960393654</v>
      </c>
      <c r="Q21" s="19"/>
      <c r="R21" s="1"/>
      <c r="S21" s="1"/>
    </row>
    <row r="22" spans="1:19" s="3" customFormat="1" ht="9">
      <c r="A22" s="1"/>
      <c r="B22" s="163" t="s">
        <v>127</v>
      </c>
      <c r="C22" s="154">
        <v>518590514.39999998</v>
      </c>
      <c r="D22" s="154">
        <v>478992055</v>
      </c>
      <c r="E22" s="154">
        <v>532030204.60000002</v>
      </c>
      <c r="F22" s="154">
        <v>539567170</v>
      </c>
      <c r="G22" s="154">
        <v>547808944.60000002</v>
      </c>
      <c r="H22" s="154">
        <v>501396468.80000001</v>
      </c>
      <c r="I22" s="154">
        <v>533756843.60000002</v>
      </c>
      <c r="J22" s="154">
        <v>520726733.60000002</v>
      </c>
      <c r="K22" s="154">
        <v>508281786.39999998</v>
      </c>
      <c r="L22" s="154">
        <v>438719047.19999999</v>
      </c>
      <c r="M22" s="154"/>
      <c r="N22" s="154"/>
      <c r="O22" s="154">
        <v>5119869768.1999998</v>
      </c>
      <c r="P22" s="154">
        <v>7440401.3008175697</v>
      </c>
      <c r="Q22" s="19"/>
      <c r="R22" s="1"/>
      <c r="S22" s="1"/>
    </row>
    <row r="23" spans="1:19" s="3" customFormat="1" ht="9">
      <c r="A23" s="1"/>
      <c r="B23" s="164" t="s">
        <v>7</v>
      </c>
      <c r="C23" s="158">
        <v>73122659.200000003</v>
      </c>
      <c r="D23" s="158">
        <v>64591902.799999997</v>
      </c>
      <c r="E23" s="158">
        <v>69176572.799999997</v>
      </c>
      <c r="F23" s="158">
        <v>74250166.200000003</v>
      </c>
      <c r="G23" s="158">
        <v>64808819.799999997</v>
      </c>
      <c r="H23" s="158">
        <v>61205703.600000001</v>
      </c>
      <c r="I23" s="158">
        <v>76401439</v>
      </c>
      <c r="J23" s="158">
        <v>66211116.200000003</v>
      </c>
      <c r="K23" s="158">
        <v>73510401.200000003</v>
      </c>
      <c r="L23" s="158">
        <v>46507784.799999997</v>
      </c>
      <c r="M23" s="158"/>
      <c r="N23" s="158"/>
      <c r="O23" s="158">
        <v>669786565.60000002</v>
      </c>
      <c r="P23" s="158">
        <v>974283.90846684179</v>
      </c>
      <c r="Q23" s="19"/>
      <c r="R23" s="1"/>
      <c r="S23" s="1"/>
    </row>
    <row r="24" spans="1:19" s="3" customFormat="1" ht="9">
      <c r="A24" s="1"/>
      <c r="B24" s="163" t="s">
        <v>8</v>
      </c>
      <c r="C24" s="154">
        <v>264992769.80000001</v>
      </c>
      <c r="D24" s="154">
        <v>266618398.59999999</v>
      </c>
      <c r="E24" s="154">
        <v>346046173</v>
      </c>
      <c r="F24" s="154">
        <v>324890562.19999999</v>
      </c>
      <c r="G24" s="154">
        <v>327302176.39999998</v>
      </c>
      <c r="H24" s="154">
        <v>312411713.19999999</v>
      </c>
      <c r="I24" s="154">
        <v>305517241.19999999</v>
      </c>
      <c r="J24" s="154">
        <v>316303588.19999999</v>
      </c>
      <c r="K24" s="154">
        <v>277717363.19999999</v>
      </c>
      <c r="L24" s="154">
        <v>260504750.19999999</v>
      </c>
      <c r="M24" s="154"/>
      <c r="N24" s="154"/>
      <c r="O24" s="154">
        <v>3002304735.9999995</v>
      </c>
      <c r="P24" s="154">
        <v>4363249.96978903</v>
      </c>
      <c r="Q24" s="19"/>
      <c r="R24" s="1"/>
      <c r="S24" s="1"/>
    </row>
    <row r="25" spans="1:19" s="3" customFormat="1" ht="9">
      <c r="A25" s="1"/>
      <c r="B25" s="165" t="s">
        <v>9</v>
      </c>
      <c r="C25" s="158">
        <v>193407055.40000001</v>
      </c>
      <c r="D25" s="158">
        <v>185177046.80000001</v>
      </c>
      <c r="E25" s="158">
        <v>200977967.40000001</v>
      </c>
      <c r="F25" s="158">
        <v>186788266.59999999</v>
      </c>
      <c r="G25" s="158">
        <v>203592796.40000001</v>
      </c>
      <c r="H25" s="158">
        <v>170937690.19999999</v>
      </c>
      <c r="I25" s="158">
        <v>189458837.40000001</v>
      </c>
      <c r="J25" s="158">
        <v>190461195.40000001</v>
      </c>
      <c r="K25" s="158">
        <v>177836827.19999999</v>
      </c>
      <c r="L25" s="158">
        <v>112035875.59999999</v>
      </c>
      <c r="M25" s="158"/>
      <c r="N25" s="158"/>
      <c r="O25" s="158">
        <v>1810673558.4000001</v>
      </c>
      <c r="P25" s="158">
        <v>2635711.3735857443</v>
      </c>
      <c r="Q25" s="19"/>
      <c r="R25" s="1"/>
      <c r="S25" s="1"/>
    </row>
    <row r="26" spans="1:19" s="3" customFormat="1" ht="9">
      <c r="A26" s="1"/>
      <c r="B26" s="163" t="s">
        <v>128</v>
      </c>
      <c r="C26" s="154">
        <v>126997552</v>
      </c>
      <c r="D26" s="154">
        <v>123973132.8</v>
      </c>
      <c r="E26" s="154">
        <v>133946903.40000001</v>
      </c>
      <c r="F26" s="154">
        <v>132770132.40000001</v>
      </c>
      <c r="G26" s="154">
        <v>124574014</v>
      </c>
      <c r="H26" s="154">
        <v>149024190.80000001</v>
      </c>
      <c r="I26" s="154">
        <v>150619431.19999999</v>
      </c>
      <c r="J26" s="154">
        <v>144401569.59999999</v>
      </c>
      <c r="K26" s="154">
        <v>126381281.2</v>
      </c>
      <c r="L26" s="154">
        <v>118060796.2</v>
      </c>
      <c r="M26" s="154"/>
      <c r="N26" s="154"/>
      <c r="O26" s="154">
        <v>1330749003.6000001</v>
      </c>
      <c r="P26" s="154">
        <v>1932787.0710740981</v>
      </c>
      <c r="Q26" s="19"/>
      <c r="R26" s="1"/>
      <c r="S26" s="1"/>
    </row>
    <row r="27" spans="1:19" s="3" customFormat="1" ht="9">
      <c r="A27" s="1"/>
      <c r="B27" s="165" t="s">
        <v>90</v>
      </c>
      <c r="C27" s="158">
        <v>62896224.399999999</v>
      </c>
      <c r="D27" s="158">
        <v>69839363.599999994</v>
      </c>
      <c r="E27" s="158">
        <v>59823483.399999999</v>
      </c>
      <c r="F27" s="158">
        <v>55554725.399999999</v>
      </c>
      <c r="G27" s="158">
        <v>66406430</v>
      </c>
      <c r="H27" s="158">
        <v>58619820.399999999</v>
      </c>
      <c r="I27" s="158">
        <v>67349952.200000003</v>
      </c>
      <c r="J27" s="158">
        <v>65164516.799999997</v>
      </c>
      <c r="K27" s="158">
        <v>72581384.599999994</v>
      </c>
      <c r="L27" s="158">
        <v>54419774.399999999</v>
      </c>
      <c r="M27" s="158"/>
      <c r="N27" s="158"/>
      <c r="O27" s="158">
        <v>632655675.19999993</v>
      </c>
      <c r="P27" s="158">
        <v>918748.83473557222</v>
      </c>
      <c r="Q27" s="19"/>
      <c r="R27" s="1"/>
      <c r="S27" s="1"/>
    </row>
    <row r="28" spans="1:19" s="3" customFormat="1" ht="9">
      <c r="A28" s="1"/>
      <c r="B28" s="163" t="s">
        <v>88</v>
      </c>
      <c r="C28" s="154">
        <v>82758103.599999994</v>
      </c>
      <c r="D28" s="154">
        <v>69120250</v>
      </c>
      <c r="E28" s="154">
        <v>77817239</v>
      </c>
      <c r="F28" s="154">
        <v>92155948.799999997</v>
      </c>
      <c r="G28" s="154">
        <v>64072581.399999999</v>
      </c>
      <c r="H28" s="154">
        <v>82307045.799999997</v>
      </c>
      <c r="I28" s="154">
        <v>83738100.599999994</v>
      </c>
      <c r="J28" s="154">
        <v>74917245.400000006</v>
      </c>
      <c r="K28" s="154">
        <v>63266593.200000003</v>
      </c>
      <c r="L28" s="154">
        <v>67837263</v>
      </c>
      <c r="M28" s="154"/>
      <c r="N28" s="154"/>
      <c r="O28" s="154">
        <v>757990370.79999995</v>
      </c>
      <c r="P28" s="154">
        <v>1102812.8396103671</v>
      </c>
      <c r="Q28" s="19"/>
      <c r="R28" s="1"/>
      <c r="S28" s="1"/>
    </row>
    <row r="29" spans="1:19" s="3" customFormat="1" ht="9">
      <c r="A29" s="1"/>
      <c r="B29" s="165" t="s">
        <v>10</v>
      </c>
      <c r="C29" s="158">
        <v>257451991.19999999</v>
      </c>
      <c r="D29" s="158">
        <v>230904622</v>
      </c>
      <c r="E29" s="158">
        <v>266468810.59999999</v>
      </c>
      <c r="F29" s="158">
        <v>272606220.39999998</v>
      </c>
      <c r="G29" s="158">
        <v>269155404.39999998</v>
      </c>
      <c r="H29" s="158">
        <v>259165301.59999999</v>
      </c>
      <c r="I29" s="158">
        <v>269378796.19999999</v>
      </c>
      <c r="J29" s="158">
        <v>271693873</v>
      </c>
      <c r="K29" s="158">
        <v>268160709.19999999</v>
      </c>
      <c r="L29" s="158">
        <v>247657777.19999999</v>
      </c>
      <c r="M29" s="158"/>
      <c r="N29" s="158"/>
      <c r="O29" s="158">
        <v>2612643505.7999997</v>
      </c>
      <c r="P29" s="158">
        <v>3792943.4441950852</v>
      </c>
      <c r="Q29" s="19"/>
      <c r="R29" s="1"/>
      <c r="S29" s="1"/>
    </row>
    <row r="30" spans="1:19" s="3" customFormat="1" ht="9">
      <c r="A30" s="1"/>
      <c r="B30" s="53" t="s">
        <v>0</v>
      </c>
      <c r="C30" s="53">
        <v>4338849574</v>
      </c>
      <c r="D30" s="53">
        <v>4131357919.6000004</v>
      </c>
      <c r="E30" s="53">
        <v>4477758874.4000006</v>
      </c>
      <c r="F30" s="53">
        <v>4539856492.1999998</v>
      </c>
      <c r="G30" s="53">
        <v>4888341092.5999994</v>
      </c>
      <c r="H30" s="53">
        <v>4703622215.5999994</v>
      </c>
      <c r="I30" s="53">
        <v>4751034820</v>
      </c>
      <c r="J30" s="53">
        <v>4852114982.7999992</v>
      </c>
      <c r="K30" s="53">
        <v>4728921274.1999998</v>
      </c>
      <c r="L30" s="53">
        <v>3884491319.9999995</v>
      </c>
      <c r="M30" s="53"/>
      <c r="N30" s="53"/>
      <c r="O30" s="53">
        <v>45296348565.399994</v>
      </c>
      <c r="P30" s="53">
        <v>65762495.697942682</v>
      </c>
      <c r="Q30" s="19"/>
      <c r="R30" s="1"/>
      <c r="S30" s="1"/>
    </row>
    <row r="31" spans="1:19" s="3" customFormat="1" ht="18" customHeight="1">
      <c r="A31" s="1"/>
      <c r="B31" s="53" t="s">
        <v>5</v>
      </c>
      <c r="C31" s="53">
        <v>6408367.9053555084</v>
      </c>
      <c r="D31" s="53">
        <v>6294922.9309766889</v>
      </c>
      <c r="E31" s="53">
        <v>6706444.5159357786</v>
      </c>
      <c r="F31" s="53">
        <v>6802302.2058735387</v>
      </c>
      <c r="G31" s="53">
        <v>7064076.7234104034</v>
      </c>
      <c r="H31" s="53">
        <v>6793117.1063387292</v>
      </c>
      <c r="I31" s="53">
        <v>6925101.040725302</v>
      </c>
      <c r="J31" s="53">
        <v>6798535.775255708</v>
      </c>
      <c r="K31" s="53">
        <v>6582207.6641055616</v>
      </c>
      <c r="L31" s="53">
        <v>5387419.8299654657</v>
      </c>
      <c r="M31" s="53"/>
      <c r="N31" s="53"/>
      <c r="O31" s="53">
        <v>65762495.697942697</v>
      </c>
      <c r="P31" s="53"/>
      <c r="Q31" s="19"/>
      <c r="R31" s="1"/>
      <c r="S31" s="1"/>
    </row>
    <row r="32" spans="1:19" s="1" customFormat="1" ht="18" customHeight="1">
      <c r="B32" s="53" t="s">
        <v>15</v>
      </c>
      <c r="C32" s="134">
        <v>677.06</v>
      </c>
      <c r="D32" s="134">
        <v>656.3</v>
      </c>
      <c r="E32" s="134">
        <v>667.68</v>
      </c>
      <c r="F32" s="134">
        <v>667.4</v>
      </c>
      <c r="G32" s="134">
        <v>692</v>
      </c>
      <c r="H32" s="134">
        <v>692.41</v>
      </c>
      <c r="I32" s="134">
        <v>686.06</v>
      </c>
      <c r="J32" s="134">
        <v>713.7</v>
      </c>
      <c r="K32" s="134">
        <v>718.44</v>
      </c>
      <c r="L32" s="134">
        <v>721.03</v>
      </c>
      <c r="M32" s="134"/>
      <c r="N32" s="134"/>
      <c r="O32" s="53"/>
      <c r="P32" s="53"/>
      <c r="Q32" s="20"/>
    </row>
    <row r="33" spans="1:19" s="1" customFormat="1" ht="16.5" customHeight="1">
      <c r="B33" s="5"/>
      <c r="C33" s="6"/>
      <c r="D33" s="6"/>
      <c r="E33" s="6"/>
      <c r="F33" s="6"/>
      <c r="G33" s="6"/>
      <c r="H33" s="6"/>
      <c r="I33" s="6"/>
      <c r="J33" s="6"/>
      <c r="K33" s="6"/>
      <c r="L33" s="6"/>
      <c r="M33" s="6"/>
      <c r="N33" s="6"/>
      <c r="O33" s="7"/>
      <c r="P33" s="6"/>
      <c r="Q33" s="21"/>
    </row>
    <row r="34" spans="1:19" s="1" customFormat="1">
      <c r="B34" s="298" t="s">
        <v>28</v>
      </c>
      <c r="C34" s="331"/>
      <c r="D34" s="331"/>
      <c r="E34" s="331"/>
      <c r="F34" s="331"/>
      <c r="G34" s="331"/>
      <c r="H34" s="331"/>
      <c r="I34" s="331"/>
      <c r="J34" s="331"/>
      <c r="K34" s="331"/>
      <c r="L34" s="331"/>
      <c r="M34" s="331"/>
      <c r="N34" s="331"/>
      <c r="O34" s="331"/>
      <c r="P34" s="332"/>
      <c r="Q34" s="6"/>
    </row>
    <row r="35" spans="1:19" s="1" customFormat="1" ht="11.25">
      <c r="B35" s="110" t="s">
        <v>6</v>
      </c>
      <c r="C35" s="30" t="s">
        <v>19</v>
      </c>
      <c r="D35" s="30" t="s">
        <v>20</v>
      </c>
      <c r="E35" s="30" t="s">
        <v>21</v>
      </c>
      <c r="F35" s="30" t="s">
        <v>22</v>
      </c>
      <c r="G35" s="30" t="s">
        <v>23</v>
      </c>
      <c r="H35" s="30" t="s">
        <v>24</v>
      </c>
      <c r="I35" s="30" t="s">
        <v>25</v>
      </c>
      <c r="J35" s="30" t="s">
        <v>26</v>
      </c>
      <c r="K35" s="30" t="s">
        <v>27</v>
      </c>
      <c r="L35" s="28" t="s">
        <v>46</v>
      </c>
      <c r="M35" s="28" t="s">
        <v>47</v>
      </c>
      <c r="N35" s="28" t="s">
        <v>48</v>
      </c>
      <c r="O35" s="30" t="s">
        <v>16</v>
      </c>
      <c r="P35" s="111" t="s">
        <v>17</v>
      </c>
      <c r="Q35" s="20"/>
    </row>
    <row r="36" spans="1:19" s="1" customFormat="1" ht="22.5" customHeight="1">
      <c r="B36" s="325" t="s">
        <v>171</v>
      </c>
      <c r="C36" s="326"/>
      <c r="D36" s="326"/>
      <c r="E36" s="326"/>
      <c r="F36" s="326"/>
      <c r="G36" s="326"/>
      <c r="H36" s="326"/>
      <c r="I36" s="326"/>
      <c r="J36" s="326"/>
      <c r="K36" s="326"/>
      <c r="L36" s="326"/>
      <c r="M36" s="326"/>
      <c r="N36" s="326"/>
      <c r="O36" s="326"/>
      <c r="P36" s="327"/>
      <c r="Q36" s="20"/>
    </row>
    <row r="37" spans="1:19" s="1" customFormat="1" ht="9">
      <c r="B37" s="161" t="s">
        <v>184</v>
      </c>
      <c r="C37" s="158">
        <v>81194244.74789916</v>
      </c>
      <c r="D37" s="158">
        <v>79528860.10084033</v>
      </c>
      <c r="E37" s="158">
        <v>77703701.899159655</v>
      </c>
      <c r="F37" s="158">
        <v>81318105.109243691</v>
      </c>
      <c r="G37" s="158">
        <v>95831162.50420168</v>
      </c>
      <c r="H37" s="158">
        <v>91176003.478991583</v>
      </c>
      <c r="I37" s="158">
        <v>91304914.327731088</v>
      </c>
      <c r="J37" s="158">
        <v>105563159.05042017</v>
      </c>
      <c r="K37" s="158">
        <v>96694327.075630248</v>
      </c>
      <c r="L37" s="158">
        <v>86632786.546218485</v>
      </c>
      <c r="M37" s="158"/>
      <c r="N37" s="158"/>
      <c r="O37" s="158">
        <v>886947264.8403362</v>
      </c>
      <c r="P37" s="158">
        <v>1285221.0563325102</v>
      </c>
      <c r="Q37" s="20"/>
    </row>
    <row r="38" spans="1:19" s="1" customFormat="1" ht="9">
      <c r="B38" s="160" t="s">
        <v>125</v>
      </c>
      <c r="C38" s="154">
        <v>138250851.65546218</v>
      </c>
      <c r="D38" s="154">
        <v>146703887.47058824</v>
      </c>
      <c r="E38" s="154">
        <v>169640447.01680672</v>
      </c>
      <c r="F38" s="154">
        <v>163068672.89075628</v>
      </c>
      <c r="G38" s="154">
        <v>161164946.17647058</v>
      </c>
      <c r="H38" s="154">
        <v>177811298.02521008</v>
      </c>
      <c r="I38" s="154">
        <v>162895800.83193275</v>
      </c>
      <c r="J38" s="154">
        <v>169388674.66386554</v>
      </c>
      <c r="K38" s="154">
        <v>149966722.18487394</v>
      </c>
      <c r="L38" s="154">
        <v>143384586.83193275</v>
      </c>
      <c r="M38" s="154"/>
      <c r="N38" s="154"/>
      <c r="O38" s="154">
        <v>1582275887.7478993</v>
      </c>
      <c r="P38" s="154">
        <v>2298206.8839388369</v>
      </c>
      <c r="Q38" s="20"/>
    </row>
    <row r="39" spans="1:19" s="1" customFormat="1" ht="9">
      <c r="B39" s="161" t="s">
        <v>1</v>
      </c>
      <c r="C39" s="158">
        <v>319663400.10084033</v>
      </c>
      <c r="D39" s="158">
        <v>274709505.9579832</v>
      </c>
      <c r="E39" s="158">
        <v>339018274.43697476</v>
      </c>
      <c r="F39" s="158">
        <v>327756522.58823526</v>
      </c>
      <c r="G39" s="158">
        <v>358945214.98319328</v>
      </c>
      <c r="H39" s="158">
        <v>337395124.87394953</v>
      </c>
      <c r="I39" s="158">
        <v>343012143.89075625</v>
      </c>
      <c r="J39" s="158">
        <v>337885878.90756297</v>
      </c>
      <c r="K39" s="158">
        <v>315567580.9579832</v>
      </c>
      <c r="L39" s="158">
        <v>242082132.28571427</v>
      </c>
      <c r="M39" s="158"/>
      <c r="N39" s="158"/>
      <c r="O39" s="158">
        <v>3196035778.9831924</v>
      </c>
      <c r="P39" s="158">
        <v>4643928.5495238807</v>
      </c>
      <c r="Q39" s="20"/>
    </row>
    <row r="40" spans="1:19" s="3" customFormat="1" ht="9">
      <c r="A40" s="1"/>
      <c r="B40" s="162" t="s">
        <v>49</v>
      </c>
      <c r="C40" s="154">
        <v>147002376.03361344</v>
      </c>
      <c r="D40" s="154">
        <v>133314004.37815125</v>
      </c>
      <c r="E40" s="154">
        <v>151399205.47058824</v>
      </c>
      <c r="F40" s="154">
        <v>155526616.02521008</v>
      </c>
      <c r="G40" s="154">
        <v>173686292.80672267</v>
      </c>
      <c r="H40" s="154">
        <v>146014492.907563</v>
      </c>
      <c r="I40" s="154">
        <v>160298969.28571427</v>
      </c>
      <c r="J40" s="154">
        <v>170203216.63865545</v>
      </c>
      <c r="K40" s="154">
        <v>144094770.907563</v>
      </c>
      <c r="L40" s="154">
        <v>129070441.7142857</v>
      </c>
      <c r="M40" s="154"/>
      <c r="N40" s="154"/>
      <c r="O40" s="154">
        <v>1510610386.168067</v>
      </c>
      <c r="P40" s="154">
        <v>2193612.6933310558</v>
      </c>
      <c r="Q40" s="19"/>
      <c r="R40" s="1"/>
      <c r="S40" s="1"/>
    </row>
    <row r="41" spans="1:19" s="3" customFormat="1" ht="9">
      <c r="A41" s="1"/>
      <c r="B41" s="161" t="s">
        <v>152</v>
      </c>
      <c r="C41" s="158">
        <v>57420240.882352933</v>
      </c>
      <c r="D41" s="158">
        <v>48132084.176470585</v>
      </c>
      <c r="E41" s="158">
        <v>67994748.521008402</v>
      </c>
      <c r="F41" s="158">
        <v>66677410.184873946</v>
      </c>
      <c r="G41" s="158">
        <v>68428182.268907562</v>
      </c>
      <c r="H41" s="158">
        <v>66214396.630252093</v>
      </c>
      <c r="I41" s="158">
        <v>69119550.915966377</v>
      </c>
      <c r="J41" s="158">
        <v>68736769.092436969</v>
      </c>
      <c r="K41" s="158">
        <v>66773659.554621845</v>
      </c>
      <c r="L41" s="158">
        <v>65516772.831932768</v>
      </c>
      <c r="M41" s="158"/>
      <c r="N41" s="158"/>
      <c r="O41" s="158">
        <v>645013815.05882359</v>
      </c>
      <c r="P41" s="158">
        <v>935270.93384966289</v>
      </c>
      <c r="Q41" s="19"/>
      <c r="R41" s="1"/>
      <c r="S41" s="1"/>
    </row>
    <row r="42" spans="1:19" s="3" customFormat="1" ht="9">
      <c r="A42" s="1"/>
      <c r="B42" s="160" t="s">
        <v>18</v>
      </c>
      <c r="C42" s="154">
        <v>141959028.48739496</v>
      </c>
      <c r="D42" s="154">
        <v>148900403.70588234</v>
      </c>
      <c r="E42" s="154">
        <v>128040441.81512605</v>
      </c>
      <c r="F42" s="154">
        <v>116298893.98319326</v>
      </c>
      <c r="G42" s="154">
        <v>112994267.4117647</v>
      </c>
      <c r="H42" s="154">
        <v>101874058.85714285</v>
      </c>
      <c r="I42" s="154">
        <v>110518633.51260503</v>
      </c>
      <c r="J42" s="154">
        <v>116875435.89075629</v>
      </c>
      <c r="K42" s="154">
        <v>115167708.38655461</v>
      </c>
      <c r="L42" s="154">
        <v>85762820.773109242</v>
      </c>
      <c r="M42" s="154"/>
      <c r="N42" s="154"/>
      <c r="O42" s="154">
        <v>1178391692.8235292</v>
      </c>
      <c r="P42" s="154">
        <v>1717089.4072768828</v>
      </c>
      <c r="Q42" s="19"/>
      <c r="R42" s="1"/>
      <c r="S42" s="1"/>
    </row>
    <row r="43" spans="1:19" s="3" customFormat="1" ht="9">
      <c r="A43" s="1"/>
      <c r="B43" s="161" t="s">
        <v>76</v>
      </c>
      <c r="C43" s="158">
        <v>469919599.10084033</v>
      </c>
      <c r="D43" s="158">
        <v>457312861.68067223</v>
      </c>
      <c r="E43" s="158">
        <v>446553551.73949575</v>
      </c>
      <c r="F43" s="158">
        <v>550673221.87394953</v>
      </c>
      <c r="G43" s="158">
        <v>653492183.7815125</v>
      </c>
      <c r="H43" s="158">
        <v>682156197.36974788</v>
      </c>
      <c r="I43" s="158">
        <v>520467708.10924363</v>
      </c>
      <c r="J43" s="158">
        <v>495221809.21008402</v>
      </c>
      <c r="K43" s="158">
        <v>659777129.75630248</v>
      </c>
      <c r="L43" s="158">
        <v>427442937.89075625</v>
      </c>
      <c r="M43" s="158"/>
      <c r="N43" s="158"/>
      <c r="O43" s="158">
        <v>5363017200.5126047</v>
      </c>
      <c r="P43" s="158">
        <v>7778005.582523399</v>
      </c>
      <c r="Q43" s="19"/>
      <c r="R43" s="1"/>
      <c r="S43" s="1"/>
    </row>
    <row r="44" spans="1:19" s="3" customFormat="1" ht="9">
      <c r="A44" s="1"/>
      <c r="B44" s="160" t="s">
        <v>126</v>
      </c>
      <c r="C44" s="154">
        <v>1109861228.605042</v>
      </c>
      <c r="D44" s="154">
        <v>1068896152.4705882</v>
      </c>
      <c r="E44" s="154">
        <v>1105031006.6134453</v>
      </c>
      <c r="F44" s="154">
        <v>1093498868.3193276</v>
      </c>
      <c r="G44" s="154">
        <v>1244269872</v>
      </c>
      <c r="H44" s="154">
        <v>1187016851.0756302</v>
      </c>
      <c r="I44" s="154">
        <v>1281825881.4369748</v>
      </c>
      <c r="J44" s="154">
        <v>1303096089.2521007</v>
      </c>
      <c r="K44" s="154">
        <v>1179673434.1008403</v>
      </c>
      <c r="L44" s="154">
        <v>992912101.93277299</v>
      </c>
      <c r="M44" s="154"/>
      <c r="N44" s="154"/>
      <c r="O44" s="154">
        <v>11566081485.806721</v>
      </c>
      <c r="P44" s="154">
        <v>16787074.200074255</v>
      </c>
      <c r="Q44" s="19"/>
      <c r="R44" s="1"/>
      <c r="S44" s="1"/>
    </row>
    <row r="45" spans="1:19" s="3" customFormat="1" ht="9">
      <c r="A45" s="1"/>
      <c r="B45" s="161" t="s">
        <v>2</v>
      </c>
      <c r="C45" s="158">
        <v>85456618.689075619</v>
      </c>
      <c r="D45" s="158">
        <v>74735659.84873949</v>
      </c>
      <c r="E45" s="158">
        <v>81681404.268907562</v>
      </c>
      <c r="F45" s="158">
        <v>77045664.361344531</v>
      </c>
      <c r="G45" s="158">
        <v>94536492.285714284</v>
      </c>
      <c r="H45" s="158">
        <v>84557347.411764696</v>
      </c>
      <c r="I45" s="158">
        <v>86012768.168067217</v>
      </c>
      <c r="J45" s="158">
        <v>84748122.420168057</v>
      </c>
      <c r="K45" s="158">
        <v>85731014.134453773</v>
      </c>
      <c r="L45" s="158">
        <v>77402806.084033608</v>
      </c>
      <c r="M45" s="158"/>
      <c r="N45" s="158"/>
      <c r="O45" s="158">
        <v>831907897.67226875</v>
      </c>
      <c r="P45" s="158">
        <v>1207399.4217848238</v>
      </c>
      <c r="Q45" s="19"/>
      <c r="R45" s="1"/>
      <c r="S45" s="1"/>
    </row>
    <row r="46" spans="1:19" s="3" customFormat="1" ht="9">
      <c r="A46" s="1"/>
      <c r="B46" s="163" t="s">
        <v>3</v>
      </c>
      <c r="C46" s="154">
        <v>148003349.5210084</v>
      </c>
      <c r="D46" s="154">
        <v>151214879.12605041</v>
      </c>
      <c r="E46" s="154">
        <v>165843195.47058824</v>
      </c>
      <c r="F46" s="154">
        <v>151174627.70588234</v>
      </c>
      <c r="G46" s="154">
        <v>168760618.96638656</v>
      </c>
      <c r="H46" s="154">
        <v>146160868.58823529</v>
      </c>
      <c r="I46" s="154">
        <v>158811452.73949578</v>
      </c>
      <c r="J46" s="154">
        <v>157162709.69747898</v>
      </c>
      <c r="K46" s="154">
        <v>157186841.29411763</v>
      </c>
      <c r="L46" s="154">
        <v>127962575.82352941</v>
      </c>
      <c r="M46" s="154"/>
      <c r="N46" s="154"/>
      <c r="O46" s="154">
        <v>1532281118.9327731</v>
      </c>
      <c r="P46" s="154">
        <v>2226818.7332000323</v>
      </c>
      <c r="Q46" s="19"/>
      <c r="R46" s="1"/>
      <c r="S46" s="1"/>
    </row>
    <row r="47" spans="1:19" s="3" customFormat="1" ht="9">
      <c r="A47" s="1"/>
      <c r="B47" s="164" t="s">
        <v>187</v>
      </c>
      <c r="C47" s="158">
        <v>0</v>
      </c>
      <c r="D47" s="158">
        <v>0</v>
      </c>
      <c r="E47" s="158">
        <v>0</v>
      </c>
      <c r="F47" s="158">
        <v>0</v>
      </c>
      <c r="G47" s="158">
        <v>0</v>
      </c>
      <c r="H47" s="158">
        <v>0</v>
      </c>
      <c r="I47" s="158">
        <v>8236833.8571428563</v>
      </c>
      <c r="J47" s="158">
        <v>105975295.39495797</v>
      </c>
      <c r="K47" s="158">
        <v>100238337.36134453</v>
      </c>
      <c r="L47" s="158">
        <v>92347517.4537815</v>
      </c>
      <c r="M47" s="158"/>
      <c r="N47" s="158"/>
      <c r="O47" s="158">
        <v>306797984.06722683</v>
      </c>
      <c r="P47" s="158">
        <v>428092.59984301939</v>
      </c>
      <c r="Q47" s="19"/>
      <c r="R47" s="1"/>
      <c r="S47" s="1"/>
    </row>
    <row r="48" spans="1:19" s="3" customFormat="1" ht="9">
      <c r="A48" s="1"/>
      <c r="B48" s="163" t="s">
        <v>127</v>
      </c>
      <c r="C48" s="154">
        <v>521320440.72268903</v>
      </c>
      <c r="D48" s="154">
        <v>481526404.36134452</v>
      </c>
      <c r="E48" s="154">
        <v>534845179.10924363</v>
      </c>
      <c r="F48" s="154">
        <v>548217777.94957983</v>
      </c>
      <c r="G48" s="154">
        <v>556597323.36134446</v>
      </c>
      <c r="H48" s="154">
        <v>509434712.58823526</v>
      </c>
      <c r="I48" s="154">
        <v>542319787.73109245</v>
      </c>
      <c r="J48" s="154">
        <v>529080638.34453779</v>
      </c>
      <c r="K48" s="154">
        <v>516436039.67226887</v>
      </c>
      <c r="L48" s="154">
        <v>445757320.49579829</v>
      </c>
      <c r="M48" s="154"/>
      <c r="N48" s="154"/>
      <c r="O48" s="154">
        <v>5185535624.336134</v>
      </c>
      <c r="P48" s="154">
        <v>7535079.4178471621</v>
      </c>
      <c r="Q48" s="19"/>
      <c r="R48" s="1"/>
      <c r="S48" s="1"/>
    </row>
    <row r="49" spans="1:19" s="3" customFormat="1" ht="9">
      <c r="A49" s="1"/>
      <c r="B49" s="164" t="s">
        <v>7</v>
      </c>
      <c r="C49" s="158">
        <v>71762940.285714284</v>
      </c>
      <c r="D49" s="158">
        <v>63390813.815126047</v>
      </c>
      <c r="E49" s="158">
        <v>67890231.436974779</v>
      </c>
      <c r="F49" s="158">
        <v>72569606.840336129</v>
      </c>
      <c r="G49" s="158">
        <v>63341953.47899159</v>
      </c>
      <c r="H49" s="158">
        <v>59820389.218487389</v>
      </c>
      <c r="I49" s="158">
        <v>74672188.193277299</v>
      </c>
      <c r="J49" s="158">
        <v>64712510.815126047</v>
      </c>
      <c r="K49" s="158">
        <v>71846585.630252093</v>
      </c>
      <c r="L49" s="158">
        <v>45455139.369747892</v>
      </c>
      <c r="M49" s="158"/>
      <c r="N49" s="158"/>
      <c r="O49" s="158">
        <v>655462359.08403349</v>
      </c>
      <c r="P49" s="158">
        <v>953484.31740414491</v>
      </c>
      <c r="Q49" s="19"/>
      <c r="R49" s="1"/>
      <c r="S49" s="1"/>
    </row>
    <row r="50" spans="1:19" s="3" customFormat="1" ht="9">
      <c r="A50" s="1"/>
      <c r="B50" s="163" t="s">
        <v>8</v>
      </c>
      <c r="C50" s="154">
        <v>262765886.89915964</v>
      </c>
      <c r="D50" s="154">
        <v>264391940.10924369</v>
      </c>
      <c r="E50" s="154">
        <v>343156434.68067223</v>
      </c>
      <c r="F50" s="154">
        <v>321841537.10924369</v>
      </c>
      <c r="G50" s="154">
        <v>324230518.87394953</v>
      </c>
      <c r="H50" s="154">
        <v>309472973.1512605</v>
      </c>
      <c r="I50" s="154">
        <v>302650030.36134452</v>
      </c>
      <c r="J50" s="154">
        <v>313335149.93277311</v>
      </c>
      <c r="K50" s="154">
        <v>275097395.90756303</v>
      </c>
      <c r="L50" s="154">
        <v>258053145.57983193</v>
      </c>
      <c r="M50" s="154"/>
      <c r="N50" s="154"/>
      <c r="O50" s="154">
        <v>2974995012.6050425</v>
      </c>
      <c r="P50" s="154">
        <v>4323603.556069809</v>
      </c>
      <c r="Q50" s="19"/>
      <c r="R50" s="1"/>
      <c r="S50" s="1"/>
    </row>
    <row r="51" spans="1:19" s="3" customFormat="1" ht="9">
      <c r="A51" s="1"/>
      <c r="B51" s="165" t="s">
        <v>9</v>
      </c>
      <c r="C51" s="158">
        <v>189224204.61344537</v>
      </c>
      <c r="D51" s="158">
        <v>181172187.907563</v>
      </c>
      <c r="E51" s="158">
        <v>196631379.0420168</v>
      </c>
      <c r="F51" s="158">
        <v>183125751.62184873</v>
      </c>
      <c r="G51" s="158">
        <v>199600780.78991595</v>
      </c>
      <c r="H51" s="158">
        <v>167585970.78991595</v>
      </c>
      <c r="I51" s="158">
        <v>185743958.16806722</v>
      </c>
      <c r="J51" s="158">
        <v>186726662.11764705</v>
      </c>
      <c r="K51" s="158">
        <v>174349830.44537812</v>
      </c>
      <c r="L51" s="158">
        <v>109839093.72268906</v>
      </c>
      <c r="M51" s="158"/>
      <c r="N51" s="158"/>
      <c r="O51" s="158">
        <v>1773999819.2184875</v>
      </c>
      <c r="P51" s="158">
        <v>2582276.3113506488</v>
      </c>
      <c r="Q51" s="19"/>
      <c r="R51" s="1"/>
      <c r="S51" s="1"/>
    </row>
    <row r="52" spans="1:19" s="3" customFormat="1" ht="9">
      <c r="A52" s="1"/>
      <c r="B52" s="163" t="s">
        <v>128</v>
      </c>
      <c r="C52" s="154">
        <v>129868325.47899158</v>
      </c>
      <c r="D52" s="154">
        <v>126775539.32773109</v>
      </c>
      <c r="E52" s="154">
        <v>136974766.47058824</v>
      </c>
      <c r="F52" s="154">
        <v>134182580.75630251</v>
      </c>
      <c r="G52" s="154">
        <v>125899269.38655461</v>
      </c>
      <c r="H52" s="154">
        <v>150609554.45378152</v>
      </c>
      <c r="I52" s="154">
        <v>152221765.44537815</v>
      </c>
      <c r="J52" s="154">
        <v>145937756.37815124</v>
      </c>
      <c r="K52" s="154">
        <v>127725762.85714285</v>
      </c>
      <c r="L52" s="154">
        <v>119307386.07563025</v>
      </c>
      <c r="M52" s="154"/>
      <c r="N52" s="154"/>
      <c r="O52" s="154">
        <v>1349502706.6302521</v>
      </c>
      <c r="P52" s="154">
        <v>1960241.4018922169</v>
      </c>
      <c r="Q52" s="19"/>
      <c r="R52" s="1"/>
      <c r="S52" s="1"/>
    </row>
    <row r="53" spans="1:19" s="3" customFormat="1" ht="9">
      <c r="A53" s="1"/>
      <c r="B53" s="165" t="s">
        <v>90</v>
      </c>
      <c r="C53" s="158">
        <v>59751413.151260503</v>
      </c>
      <c r="D53" s="158">
        <v>66347395.35294117</v>
      </c>
      <c r="E53" s="158">
        <v>56832309.193277307</v>
      </c>
      <c r="F53" s="158">
        <v>52776989.109243691</v>
      </c>
      <c r="G53" s="158">
        <v>63086108.420168065</v>
      </c>
      <c r="H53" s="158">
        <v>55688829.319327727</v>
      </c>
      <c r="I53" s="158">
        <v>63982454.655462183</v>
      </c>
      <c r="J53" s="158">
        <v>61906290.966386549</v>
      </c>
      <c r="K53" s="158">
        <v>68952315.310924366</v>
      </c>
      <c r="L53" s="158">
        <v>51698785.731092431</v>
      </c>
      <c r="M53" s="158"/>
      <c r="N53" s="158"/>
      <c r="O53" s="158">
        <v>601022891.21008408</v>
      </c>
      <c r="P53" s="158">
        <v>872811.39265807811</v>
      </c>
      <c r="Q53" s="19"/>
      <c r="R53" s="1"/>
      <c r="S53" s="1"/>
    </row>
    <row r="54" spans="1:19" s="3" customFormat="1" ht="9">
      <c r="A54" s="1"/>
      <c r="B54" s="163" t="s">
        <v>88</v>
      </c>
      <c r="C54" s="154">
        <v>78620198.35294117</v>
      </c>
      <c r="D54" s="154">
        <v>65664237.420168065</v>
      </c>
      <c r="E54" s="154">
        <v>73926377.042016804</v>
      </c>
      <c r="F54" s="154">
        <v>87548151.302521005</v>
      </c>
      <c r="G54" s="154">
        <v>60868952.277310923</v>
      </c>
      <c r="H54" s="154">
        <v>78191693.428571418</v>
      </c>
      <c r="I54" s="154">
        <v>79551195.478991598</v>
      </c>
      <c r="J54" s="154">
        <v>71171383.109243691</v>
      </c>
      <c r="K54" s="154">
        <v>60103263.613445371</v>
      </c>
      <c r="L54" s="154">
        <v>64445399.873949572</v>
      </c>
      <c r="M54" s="154"/>
      <c r="N54" s="154"/>
      <c r="O54" s="154">
        <v>720090851.89915955</v>
      </c>
      <c r="P54" s="154">
        <v>1047672.197091051</v>
      </c>
      <c r="Q54" s="19"/>
      <c r="R54" s="1"/>
      <c r="S54" s="1"/>
    </row>
    <row r="55" spans="1:19" s="3" customFormat="1" ht="9">
      <c r="A55" s="1"/>
      <c r="B55" s="165" t="s">
        <v>10</v>
      </c>
      <c r="C55" s="158">
        <v>259363087.64705881</v>
      </c>
      <c r="D55" s="158">
        <v>232618654.11764705</v>
      </c>
      <c r="E55" s="158">
        <v>268446839.9579832</v>
      </c>
      <c r="F55" s="158">
        <v>276093719.98319328</v>
      </c>
      <c r="G55" s="158">
        <v>272598757.15966386</v>
      </c>
      <c r="H55" s="158">
        <v>262480849.21848738</v>
      </c>
      <c r="I55" s="158">
        <v>272825006.76470584</v>
      </c>
      <c r="J55" s="158">
        <v>275169700.80672264</v>
      </c>
      <c r="K55" s="158">
        <v>271591336.60504198</v>
      </c>
      <c r="L55" s="158">
        <v>250826106.95798317</v>
      </c>
      <c r="M55" s="158"/>
      <c r="N55" s="158"/>
      <c r="O55" s="158">
        <v>2642014059.2184868</v>
      </c>
      <c r="P55" s="158">
        <v>3835392.7676102337</v>
      </c>
      <c r="Q55" s="19"/>
      <c r="R55" s="1"/>
      <c r="S55" s="1"/>
    </row>
    <row r="56" spans="1:19" s="3" customFormat="1" ht="9">
      <c r="A56" s="1"/>
      <c r="B56" s="53" t="s">
        <v>0</v>
      </c>
      <c r="C56" s="53">
        <v>4271407434.9747891</v>
      </c>
      <c r="D56" s="53">
        <v>4065335471.3277311</v>
      </c>
      <c r="E56" s="53">
        <v>4411609494.1848745</v>
      </c>
      <c r="F56" s="53">
        <v>4459394717.7142859</v>
      </c>
      <c r="G56" s="53">
        <v>4798332896.9327726</v>
      </c>
      <c r="H56" s="53">
        <v>4613661611.3865547</v>
      </c>
      <c r="I56" s="53">
        <v>4666471043.8739491</v>
      </c>
      <c r="J56" s="53">
        <v>4762897252.6890745</v>
      </c>
      <c r="K56" s="53">
        <v>4636974055.7563019</v>
      </c>
      <c r="L56" s="53">
        <v>3815899857.9747896</v>
      </c>
      <c r="M56" s="53"/>
      <c r="N56" s="53"/>
      <c r="O56" s="53">
        <v>44501983836.815125</v>
      </c>
      <c r="P56" s="53">
        <v>64611281.423601702</v>
      </c>
      <c r="Q56" s="19"/>
      <c r="R56" s="1"/>
      <c r="S56" s="1"/>
    </row>
    <row r="57" spans="1:19" s="3" customFormat="1" ht="9">
      <c r="A57" s="1"/>
      <c r="B57" s="53" t="s">
        <v>5</v>
      </c>
      <c r="C57" s="53">
        <v>6308757.6211484792</v>
      </c>
      <c r="D57" s="53">
        <v>6194324.9601214863</v>
      </c>
      <c r="E57" s="53">
        <v>6607371.0373006156</v>
      </c>
      <c r="F57" s="53">
        <v>6681742.1601952147</v>
      </c>
      <c r="G57" s="53">
        <v>6934007.0764924455</v>
      </c>
      <c r="H57" s="53">
        <v>6663193.2112282533</v>
      </c>
      <c r="I57" s="53">
        <v>6801841.0108065614</v>
      </c>
      <c r="J57" s="53">
        <v>6673528.4470913187</v>
      </c>
      <c r="K57" s="53">
        <v>6454225.9002231248</v>
      </c>
      <c r="L57" s="53">
        <v>5292289.9989942024</v>
      </c>
      <c r="M57" s="53"/>
      <c r="N57" s="53"/>
      <c r="O57" s="53">
        <v>64611281.423601702</v>
      </c>
      <c r="P57" s="53"/>
      <c r="Q57" s="19"/>
      <c r="R57" s="1"/>
      <c r="S57" s="1"/>
    </row>
    <row r="58" spans="1:19" s="1" customFormat="1" ht="18" customHeight="1">
      <c r="B58" s="53" t="s">
        <v>15</v>
      </c>
      <c r="C58" s="134">
        <v>677.06</v>
      </c>
      <c r="D58" s="134">
        <v>656.3</v>
      </c>
      <c r="E58" s="134">
        <v>667.68</v>
      </c>
      <c r="F58" s="134">
        <v>667.4</v>
      </c>
      <c r="G58" s="134">
        <v>692</v>
      </c>
      <c r="H58" s="134">
        <v>692.41</v>
      </c>
      <c r="I58" s="134">
        <v>686.06</v>
      </c>
      <c r="J58" s="134">
        <v>713.7</v>
      </c>
      <c r="K58" s="134">
        <v>718.44</v>
      </c>
      <c r="L58" s="134">
        <v>721.03</v>
      </c>
      <c r="M58" s="134"/>
      <c r="N58" s="134"/>
      <c r="O58" s="53"/>
      <c r="P58" s="53"/>
      <c r="Q58" s="20"/>
    </row>
    <row r="59" spans="1:19" s="1" customFormat="1" ht="30" customHeight="1">
      <c r="B59" s="309" t="s">
        <v>174</v>
      </c>
      <c r="C59" s="309"/>
      <c r="D59" s="309"/>
      <c r="E59" s="309"/>
      <c r="F59" s="309"/>
      <c r="G59" s="309"/>
      <c r="H59" s="309"/>
      <c r="I59" s="309"/>
      <c r="J59" s="309"/>
      <c r="K59" s="309"/>
      <c r="L59" s="309"/>
      <c r="M59" s="309"/>
      <c r="N59" s="309"/>
      <c r="O59" s="309"/>
      <c r="P59" s="309"/>
      <c r="Q59" s="20"/>
    </row>
    <row r="60" spans="1:19" s="1" customFormat="1" ht="18" customHeight="1">
      <c r="Q60" s="21"/>
    </row>
    <row r="61" spans="1:19" ht="7.5" customHeight="1"/>
    <row r="62" spans="1:19" ht="1.5" customHeight="1"/>
  </sheetData>
  <mergeCells count="5">
    <mergeCell ref="B59:P59"/>
    <mergeCell ref="B36:P36"/>
    <mergeCell ref="B8:P8"/>
    <mergeCell ref="B34:P34"/>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97"/>
  <sheetViews>
    <sheetView showGridLines="0" topLeftCell="A79" zoomScaleNormal="100" workbookViewId="0">
      <selection activeCell="D72" sqref="D72:Q93"/>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28515625" style="14" customWidth="1"/>
    <col min="9" max="9" width="11" style="14" bestFit="1" customWidth="1"/>
    <col min="10" max="10" width="10.7109375" style="14" bestFit="1" customWidth="1"/>
    <col min="11" max="11" width="11.7109375" style="14" customWidth="1"/>
    <col min="12" max="12" width="11" style="14" bestFit="1" customWidth="1"/>
    <col min="13" max="13" width="10.7109375" style="14" customWidth="1"/>
    <col min="14" max="14" width="11.710937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8" t="s">
        <v>29</v>
      </c>
      <c r="C8" s="299"/>
      <c r="D8" s="299"/>
      <c r="E8" s="299"/>
      <c r="F8" s="299"/>
      <c r="G8" s="299"/>
      <c r="H8" s="299"/>
      <c r="I8" s="299"/>
      <c r="J8" s="299"/>
      <c r="K8" s="299"/>
      <c r="L8" s="299"/>
      <c r="M8" s="299"/>
      <c r="N8" s="299"/>
      <c r="O8" s="299"/>
      <c r="P8" s="300"/>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16" t="s">
        <v>171</v>
      </c>
      <c r="C10" s="317"/>
      <c r="D10" s="317"/>
      <c r="E10" s="317"/>
      <c r="F10" s="317"/>
      <c r="G10" s="317"/>
      <c r="H10" s="317"/>
      <c r="I10" s="317"/>
      <c r="J10" s="317"/>
      <c r="K10" s="317"/>
      <c r="L10" s="317"/>
      <c r="M10" s="317"/>
      <c r="N10" s="317"/>
      <c r="O10" s="317"/>
      <c r="P10" s="318"/>
      <c r="R10" s="38"/>
    </row>
    <row r="11" spans="1:18" s="34" customFormat="1" ht="9">
      <c r="B11" s="161" t="s">
        <v>184</v>
      </c>
      <c r="C11" s="156" t="s">
        <v>130</v>
      </c>
      <c r="D11" s="156">
        <v>21190</v>
      </c>
      <c r="E11" s="156">
        <v>19729</v>
      </c>
      <c r="F11" s="156">
        <v>18383</v>
      </c>
      <c r="G11" s="156">
        <v>17710</v>
      </c>
      <c r="H11" s="156">
        <v>18481</v>
      </c>
      <c r="I11" s="156">
        <v>18043</v>
      </c>
      <c r="J11" s="156">
        <v>20192</v>
      </c>
      <c r="K11" s="156">
        <v>22441</v>
      </c>
      <c r="L11" s="156">
        <v>18932</v>
      </c>
      <c r="M11" s="156">
        <v>17548</v>
      </c>
      <c r="N11" s="156">
        <v>0</v>
      </c>
      <c r="O11" s="156">
        <v>0</v>
      </c>
      <c r="P11" s="156">
        <v>192649</v>
      </c>
      <c r="R11" s="38"/>
    </row>
    <row r="12" spans="1:18" s="197" customFormat="1" ht="9">
      <c r="B12" s="160" t="s">
        <v>125</v>
      </c>
      <c r="C12" s="154" t="s">
        <v>62</v>
      </c>
      <c r="D12" s="154">
        <v>15860</v>
      </c>
      <c r="E12" s="154">
        <v>13897</v>
      </c>
      <c r="F12" s="154">
        <v>17731</v>
      </c>
      <c r="G12" s="154">
        <v>17639</v>
      </c>
      <c r="H12" s="154">
        <v>19731</v>
      </c>
      <c r="I12" s="154">
        <v>16976</v>
      </c>
      <c r="J12" s="154">
        <v>18784</v>
      </c>
      <c r="K12" s="154">
        <v>19339</v>
      </c>
      <c r="L12" s="154">
        <v>15457</v>
      </c>
      <c r="M12" s="154">
        <v>15533</v>
      </c>
      <c r="N12" s="154">
        <v>0</v>
      </c>
      <c r="O12" s="154">
        <v>0</v>
      </c>
      <c r="P12" s="154">
        <v>170947</v>
      </c>
      <c r="Q12" s="198"/>
      <c r="R12" s="198"/>
    </row>
    <row r="13" spans="1:18" s="199" customFormat="1" ht="9">
      <c r="A13" s="197"/>
      <c r="B13" s="161" t="s">
        <v>1</v>
      </c>
      <c r="C13" s="156" t="s">
        <v>63</v>
      </c>
      <c r="D13" s="156">
        <v>34847</v>
      </c>
      <c r="E13" s="156">
        <v>34267</v>
      </c>
      <c r="F13" s="156">
        <v>37585</v>
      </c>
      <c r="G13" s="156">
        <v>36880</v>
      </c>
      <c r="H13" s="156">
        <v>46153</v>
      </c>
      <c r="I13" s="156">
        <v>39658</v>
      </c>
      <c r="J13" s="156">
        <v>40773</v>
      </c>
      <c r="K13" s="156">
        <v>46501</v>
      </c>
      <c r="L13" s="156">
        <v>34546</v>
      </c>
      <c r="M13" s="156">
        <v>28317</v>
      </c>
      <c r="N13" s="156">
        <v>0</v>
      </c>
      <c r="O13" s="156">
        <v>0</v>
      </c>
      <c r="P13" s="156">
        <v>379527</v>
      </c>
      <c r="Q13" s="198"/>
      <c r="R13" s="198"/>
    </row>
    <row r="14" spans="1:18" s="199" customFormat="1" ht="9">
      <c r="A14" s="197"/>
      <c r="B14" s="162" t="s">
        <v>49</v>
      </c>
      <c r="C14" s="154" t="s">
        <v>64</v>
      </c>
      <c r="D14" s="154">
        <v>17763</v>
      </c>
      <c r="E14" s="154">
        <v>17443</v>
      </c>
      <c r="F14" s="154">
        <v>20738</v>
      </c>
      <c r="G14" s="154">
        <v>19674</v>
      </c>
      <c r="H14" s="154">
        <v>21437</v>
      </c>
      <c r="I14" s="154">
        <v>19377</v>
      </c>
      <c r="J14" s="154">
        <v>18939</v>
      </c>
      <c r="K14" s="154">
        <v>22250</v>
      </c>
      <c r="L14" s="154">
        <v>20570</v>
      </c>
      <c r="M14" s="154">
        <v>17356</v>
      </c>
      <c r="N14" s="154">
        <v>0</v>
      </c>
      <c r="O14" s="155">
        <v>0</v>
      </c>
      <c r="P14" s="155">
        <v>195547</v>
      </c>
      <c r="Q14" s="198"/>
      <c r="R14" s="198"/>
    </row>
    <row r="15" spans="1:18" s="199" customFormat="1" ht="9">
      <c r="A15" s="197"/>
      <c r="B15" s="161" t="s">
        <v>152</v>
      </c>
      <c r="C15" s="156" t="s">
        <v>153</v>
      </c>
      <c r="D15" s="156">
        <v>13897</v>
      </c>
      <c r="E15" s="156">
        <v>16230</v>
      </c>
      <c r="F15" s="156">
        <v>13894</v>
      </c>
      <c r="G15" s="156">
        <v>15031</v>
      </c>
      <c r="H15" s="156">
        <v>16572</v>
      </c>
      <c r="I15" s="156">
        <v>13694</v>
      </c>
      <c r="J15" s="156">
        <v>15089</v>
      </c>
      <c r="K15" s="156">
        <v>15095</v>
      </c>
      <c r="L15" s="156">
        <v>12107</v>
      </c>
      <c r="M15" s="156">
        <v>11249</v>
      </c>
      <c r="N15" s="156">
        <v>0</v>
      </c>
      <c r="O15" s="156">
        <v>0</v>
      </c>
      <c r="P15" s="156">
        <v>142858</v>
      </c>
      <c r="Q15" s="198"/>
      <c r="R15" s="198"/>
    </row>
    <row r="16" spans="1:18" s="199" customFormat="1" ht="9">
      <c r="A16" s="197"/>
      <c r="B16" s="160" t="s">
        <v>18</v>
      </c>
      <c r="C16" s="154" t="s">
        <v>65</v>
      </c>
      <c r="D16" s="154">
        <v>22235</v>
      </c>
      <c r="E16" s="154">
        <v>25548</v>
      </c>
      <c r="F16" s="154">
        <v>20299</v>
      </c>
      <c r="G16" s="154">
        <v>18005</v>
      </c>
      <c r="H16" s="154">
        <v>16815</v>
      </c>
      <c r="I16" s="154">
        <v>14095</v>
      </c>
      <c r="J16" s="154">
        <v>18880</v>
      </c>
      <c r="K16" s="154">
        <v>18298</v>
      </c>
      <c r="L16" s="154">
        <v>17840</v>
      </c>
      <c r="M16" s="154">
        <v>12744</v>
      </c>
      <c r="N16" s="154">
        <v>0</v>
      </c>
      <c r="O16" s="155">
        <v>0</v>
      </c>
      <c r="P16" s="155">
        <v>184759</v>
      </c>
      <c r="Q16" s="198"/>
      <c r="R16" s="198"/>
    </row>
    <row r="17" spans="1:18" s="199" customFormat="1" ht="9">
      <c r="A17" s="197"/>
      <c r="B17" s="161" t="s">
        <v>76</v>
      </c>
      <c r="C17" s="156" t="s">
        <v>66</v>
      </c>
      <c r="D17" s="156">
        <v>28673</v>
      </c>
      <c r="E17" s="156">
        <v>27177</v>
      </c>
      <c r="F17" s="156">
        <v>30997</v>
      </c>
      <c r="G17" s="156">
        <v>27265</v>
      </c>
      <c r="H17" s="156">
        <v>33501</v>
      </c>
      <c r="I17" s="156">
        <v>28926</v>
      </c>
      <c r="J17" s="156">
        <v>34021</v>
      </c>
      <c r="K17" s="156">
        <v>38445</v>
      </c>
      <c r="L17" s="156">
        <v>32630</v>
      </c>
      <c r="M17" s="156">
        <v>25323</v>
      </c>
      <c r="N17" s="156">
        <v>0</v>
      </c>
      <c r="O17" s="156">
        <v>0</v>
      </c>
      <c r="P17" s="156">
        <v>306958</v>
      </c>
      <c r="Q17" s="198"/>
      <c r="R17" s="198"/>
    </row>
    <row r="18" spans="1:18" s="199" customFormat="1" ht="9">
      <c r="A18" s="197"/>
      <c r="B18" s="160" t="s">
        <v>126</v>
      </c>
      <c r="C18" s="154" t="s">
        <v>67</v>
      </c>
      <c r="D18" s="154">
        <v>67161</v>
      </c>
      <c r="E18" s="154">
        <v>65633</v>
      </c>
      <c r="F18" s="154">
        <v>72898</v>
      </c>
      <c r="G18" s="154">
        <v>71038</v>
      </c>
      <c r="H18" s="154">
        <v>81185</v>
      </c>
      <c r="I18" s="154">
        <v>70270</v>
      </c>
      <c r="J18" s="154">
        <v>74526</v>
      </c>
      <c r="K18" s="154">
        <v>78381</v>
      </c>
      <c r="L18" s="154">
        <v>72105</v>
      </c>
      <c r="M18" s="154">
        <v>55040</v>
      </c>
      <c r="N18" s="154">
        <v>0</v>
      </c>
      <c r="O18" s="155">
        <v>0</v>
      </c>
      <c r="P18" s="155">
        <v>708237</v>
      </c>
      <c r="Q18" s="198"/>
      <c r="R18" s="198"/>
    </row>
    <row r="19" spans="1:18" s="199" customFormat="1" ht="9">
      <c r="A19" s="197"/>
      <c r="B19" s="161" t="s">
        <v>2</v>
      </c>
      <c r="C19" s="156" t="s">
        <v>68</v>
      </c>
      <c r="D19" s="156">
        <v>7410</v>
      </c>
      <c r="E19" s="156">
        <v>7876</v>
      </c>
      <c r="F19" s="156">
        <v>8080</v>
      </c>
      <c r="G19" s="156">
        <v>7508</v>
      </c>
      <c r="H19" s="156">
        <v>6663</v>
      </c>
      <c r="I19" s="156">
        <v>6219</v>
      </c>
      <c r="J19" s="156">
        <v>6729</v>
      </c>
      <c r="K19" s="156">
        <v>7133</v>
      </c>
      <c r="L19" s="156">
        <v>7231</v>
      </c>
      <c r="M19" s="156">
        <v>5761</v>
      </c>
      <c r="N19" s="156">
        <v>0</v>
      </c>
      <c r="O19" s="156">
        <v>0</v>
      </c>
      <c r="P19" s="156">
        <v>70610</v>
      </c>
      <c r="Q19" s="198"/>
      <c r="R19" s="198"/>
    </row>
    <row r="20" spans="1:18" s="199" customFormat="1" ht="9">
      <c r="A20" s="197"/>
      <c r="B20" s="163" t="s">
        <v>3</v>
      </c>
      <c r="C20" s="157" t="s">
        <v>69</v>
      </c>
      <c r="D20" s="157">
        <v>16422</v>
      </c>
      <c r="E20" s="157">
        <v>15316</v>
      </c>
      <c r="F20" s="157">
        <v>17428</v>
      </c>
      <c r="G20" s="157">
        <v>17439</v>
      </c>
      <c r="H20" s="157">
        <v>18022</v>
      </c>
      <c r="I20" s="157">
        <v>17050</v>
      </c>
      <c r="J20" s="157">
        <v>18773</v>
      </c>
      <c r="K20" s="157">
        <v>18876</v>
      </c>
      <c r="L20" s="157">
        <v>17166</v>
      </c>
      <c r="M20" s="157">
        <v>14497</v>
      </c>
      <c r="N20" s="157">
        <v>0</v>
      </c>
      <c r="O20" s="157">
        <v>0</v>
      </c>
      <c r="P20" s="157">
        <v>170989</v>
      </c>
      <c r="Q20" s="198"/>
      <c r="R20" s="198"/>
    </row>
    <row r="21" spans="1:18" s="199" customFormat="1" ht="9">
      <c r="A21" s="197"/>
      <c r="B21" s="164" t="s">
        <v>187</v>
      </c>
      <c r="C21" s="158" t="s">
        <v>188</v>
      </c>
      <c r="D21" s="158">
        <v>0</v>
      </c>
      <c r="E21" s="158">
        <v>0</v>
      </c>
      <c r="F21" s="158">
        <v>0</v>
      </c>
      <c r="G21" s="158">
        <v>0</v>
      </c>
      <c r="H21" s="158">
        <v>0</v>
      </c>
      <c r="I21" s="158">
        <v>0</v>
      </c>
      <c r="J21" s="158">
        <v>3002</v>
      </c>
      <c r="K21" s="158">
        <v>27515</v>
      </c>
      <c r="L21" s="158">
        <v>20009</v>
      </c>
      <c r="M21" s="158">
        <v>16530</v>
      </c>
      <c r="N21" s="158">
        <v>0</v>
      </c>
      <c r="O21" s="159">
        <v>0</v>
      </c>
      <c r="P21" s="159">
        <v>67056</v>
      </c>
      <c r="Q21" s="198"/>
      <c r="R21" s="198"/>
    </row>
    <row r="22" spans="1:18" s="199" customFormat="1" ht="9">
      <c r="A22" s="197"/>
      <c r="B22" s="163" t="s">
        <v>127</v>
      </c>
      <c r="C22" s="157" t="s">
        <v>70</v>
      </c>
      <c r="D22" s="157">
        <v>60557</v>
      </c>
      <c r="E22" s="157">
        <v>59724</v>
      </c>
      <c r="F22" s="157">
        <v>63805</v>
      </c>
      <c r="G22" s="157">
        <v>60922</v>
      </c>
      <c r="H22" s="157">
        <v>62871</v>
      </c>
      <c r="I22" s="157">
        <v>53910</v>
      </c>
      <c r="J22" s="157">
        <v>62255</v>
      </c>
      <c r="K22" s="157">
        <v>62214</v>
      </c>
      <c r="L22" s="157">
        <v>62828</v>
      </c>
      <c r="M22" s="157">
        <v>50514</v>
      </c>
      <c r="N22" s="157">
        <v>0</v>
      </c>
      <c r="O22" s="157">
        <v>0</v>
      </c>
      <c r="P22" s="157">
        <v>599600</v>
      </c>
      <c r="Q22" s="198"/>
      <c r="R22" s="198"/>
    </row>
    <row r="23" spans="1:18" s="199" customFormat="1" ht="9">
      <c r="A23" s="197"/>
      <c r="B23" s="164" t="s">
        <v>7</v>
      </c>
      <c r="C23" s="158" t="s">
        <v>71</v>
      </c>
      <c r="D23" s="158">
        <v>10946</v>
      </c>
      <c r="E23" s="158">
        <v>11274</v>
      </c>
      <c r="F23" s="158">
        <v>11246</v>
      </c>
      <c r="G23" s="158">
        <v>10645</v>
      </c>
      <c r="H23" s="158">
        <v>11052</v>
      </c>
      <c r="I23" s="158">
        <v>9617</v>
      </c>
      <c r="J23" s="158">
        <v>11206</v>
      </c>
      <c r="K23" s="158">
        <v>10874</v>
      </c>
      <c r="L23" s="158">
        <v>10296</v>
      </c>
      <c r="M23" s="158">
        <v>9747</v>
      </c>
      <c r="N23" s="158">
        <v>0</v>
      </c>
      <c r="O23" s="159">
        <v>0</v>
      </c>
      <c r="P23" s="159">
        <v>106903</v>
      </c>
      <c r="Q23" s="198"/>
      <c r="R23" s="198"/>
    </row>
    <row r="24" spans="1:18" s="199" customFormat="1" ht="9">
      <c r="A24" s="197"/>
      <c r="B24" s="163" t="s">
        <v>8</v>
      </c>
      <c r="C24" s="157" t="s">
        <v>72</v>
      </c>
      <c r="D24" s="157">
        <v>35277</v>
      </c>
      <c r="E24" s="157">
        <v>34318</v>
      </c>
      <c r="F24" s="157">
        <v>40304</v>
      </c>
      <c r="G24" s="157">
        <v>36203</v>
      </c>
      <c r="H24" s="157">
        <v>39020</v>
      </c>
      <c r="I24" s="157">
        <v>33977</v>
      </c>
      <c r="J24" s="157">
        <v>37170</v>
      </c>
      <c r="K24" s="157">
        <v>37720</v>
      </c>
      <c r="L24" s="157">
        <v>32744</v>
      </c>
      <c r="M24" s="157">
        <v>29096</v>
      </c>
      <c r="N24" s="157">
        <v>0</v>
      </c>
      <c r="O24" s="157">
        <v>0</v>
      </c>
      <c r="P24" s="157">
        <v>355829</v>
      </c>
      <c r="Q24" s="198"/>
      <c r="R24" s="198"/>
    </row>
    <row r="25" spans="1:18" s="199" customFormat="1" ht="9">
      <c r="A25" s="197"/>
      <c r="B25" s="165" t="s">
        <v>9</v>
      </c>
      <c r="C25" s="158" t="s">
        <v>73</v>
      </c>
      <c r="D25" s="158">
        <v>23843</v>
      </c>
      <c r="E25" s="158">
        <v>28164</v>
      </c>
      <c r="F25" s="158">
        <v>25086</v>
      </c>
      <c r="G25" s="158">
        <v>23529</v>
      </c>
      <c r="H25" s="158">
        <v>23565</v>
      </c>
      <c r="I25" s="158">
        <v>20814</v>
      </c>
      <c r="J25" s="158">
        <v>25046</v>
      </c>
      <c r="K25" s="158">
        <v>23527</v>
      </c>
      <c r="L25" s="158">
        <v>22654</v>
      </c>
      <c r="M25" s="158">
        <v>13574</v>
      </c>
      <c r="N25" s="158">
        <v>0</v>
      </c>
      <c r="O25" s="159">
        <v>0</v>
      </c>
      <c r="P25" s="159">
        <v>229802</v>
      </c>
      <c r="Q25" s="198"/>
      <c r="R25" s="198"/>
    </row>
    <row r="26" spans="1:18" s="199" customFormat="1" ht="9">
      <c r="A26" s="197"/>
      <c r="B26" s="163" t="s">
        <v>128</v>
      </c>
      <c r="C26" s="157" t="s">
        <v>74</v>
      </c>
      <c r="D26" s="157">
        <v>15160</v>
      </c>
      <c r="E26" s="157">
        <v>14447</v>
      </c>
      <c r="F26" s="157">
        <v>14257</v>
      </c>
      <c r="G26" s="157">
        <v>14746</v>
      </c>
      <c r="H26" s="157">
        <v>15849</v>
      </c>
      <c r="I26" s="157">
        <v>13883</v>
      </c>
      <c r="J26" s="157">
        <v>15826</v>
      </c>
      <c r="K26" s="157">
        <v>18762</v>
      </c>
      <c r="L26" s="157">
        <v>17154</v>
      </c>
      <c r="M26" s="157">
        <v>13468</v>
      </c>
      <c r="N26" s="157">
        <v>0</v>
      </c>
      <c r="O26" s="157">
        <v>0</v>
      </c>
      <c r="P26" s="157">
        <v>153552</v>
      </c>
      <c r="Q26" s="198"/>
      <c r="R26" s="198"/>
    </row>
    <row r="27" spans="1:18" s="199" customFormat="1" ht="9">
      <c r="A27" s="197"/>
      <c r="B27" s="165" t="s">
        <v>90</v>
      </c>
      <c r="C27" s="158" t="s">
        <v>91</v>
      </c>
      <c r="D27" s="158">
        <v>7098</v>
      </c>
      <c r="E27" s="158">
        <v>7930</v>
      </c>
      <c r="F27" s="158">
        <v>6477</v>
      </c>
      <c r="G27" s="158">
        <v>6056</v>
      </c>
      <c r="H27" s="158">
        <v>6130</v>
      </c>
      <c r="I27" s="158">
        <v>6113</v>
      </c>
      <c r="J27" s="158">
        <v>7514</v>
      </c>
      <c r="K27" s="158">
        <v>8438</v>
      </c>
      <c r="L27" s="158">
        <v>6822</v>
      </c>
      <c r="M27" s="158">
        <v>5825</v>
      </c>
      <c r="N27" s="158">
        <v>0</v>
      </c>
      <c r="O27" s="159">
        <v>0</v>
      </c>
      <c r="P27" s="159">
        <v>68403</v>
      </c>
      <c r="Q27" s="198"/>
      <c r="R27" s="198"/>
    </row>
    <row r="28" spans="1:18" s="199" customFormat="1" ht="9">
      <c r="A28" s="197"/>
      <c r="B28" s="163" t="s">
        <v>88</v>
      </c>
      <c r="C28" s="157" t="s">
        <v>89</v>
      </c>
      <c r="D28" s="157">
        <v>9664</v>
      </c>
      <c r="E28" s="157">
        <v>9129</v>
      </c>
      <c r="F28" s="157">
        <v>10333</v>
      </c>
      <c r="G28" s="157">
        <v>9602</v>
      </c>
      <c r="H28" s="157">
        <v>9413</v>
      </c>
      <c r="I28" s="157">
        <v>7923</v>
      </c>
      <c r="J28" s="157">
        <v>9182</v>
      </c>
      <c r="K28" s="157">
        <v>8628</v>
      </c>
      <c r="L28" s="157">
        <v>8025</v>
      </c>
      <c r="M28" s="157">
        <v>7499</v>
      </c>
      <c r="N28" s="157">
        <v>0</v>
      </c>
      <c r="O28" s="157">
        <v>0</v>
      </c>
      <c r="P28" s="157">
        <v>89398</v>
      </c>
      <c r="Q28" s="198"/>
      <c r="R28" s="198"/>
    </row>
    <row r="29" spans="1:18" s="199" customFormat="1" ht="9">
      <c r="A29" s="197"/>
      <c r="B29" s="165" t="s">
        <v>10</v>
      </c>
      <c r="C29" s="158" t="s">
        <v>75</v>
      </c>
      <c r="D29" s="158">
        <v>35264</v>
      </c>
      <c r="E29" s="158">
        <v>30408</v>
      </c>
      <c r="F29" s="158">
        <v>36352</v>
      </c>
      <c r="G29" s="158">
        <v>32568</v>
      </c>
      <c r="H29" s="158">
        <v>36377</v>
      </c>
      <c r="I29" s="158">
        <v>34548</v>
      </c>
      <c r="J29" s="158">
        <v>39222</v>
      </c>
      <c r="K29" s="158">
        <v>35924</v>
      </c>
      <c r="L29" s="158">
        <v>34863</v>
      </c>
      <c r="M29" s="158">
        <v>31302</v>
      </c>
      <c r="N29" s="158">
        <v>0</v>
      </c>
      <c r="O29" s="159">
        <v>0</v>
      </c>
      <c r="P29" s="159">
        <v>346828</v>
      </c>
      <c r="Q29" s="198"/>
      <c r="R29" s="198"/>
    </row>
    <row r="30" spans="1:18" s="203" customFormat="1" ht="9">
      <c r="A30" s="200"/>
      <c r="B30" s="201" t="s">
        <v>150</v>
      </c>
      <c r="C30" s="166"/>
      <c r="D30" s="166">
        <v>443267</v>
      </c>
      <c r="E30" s="166">
        <v>438510</v>
      </c>
      <c r="F30" s="166">
        <v>465893</v>
      </c>
      <c r="G30" s="166">
        <v>442460</v>
      </c>
      <c r="H30" s="166">
        <v>482837</v>
      </c>
      <c r="I30" s="166">
        <v>425093</v>
      </c>
      <c r="J30" s="166">
        <v>477129</v>
      </c>
      <c r="K30" s="166">
        <v>520361</v>
      </c>
      <c r="L30" s="166">
        <v>463979</v>
      </c>
      <c r="M30" s="166">
        <v>380923</v>
      </c>
      <c r="N30" s="166">
        <v>0</v>
      </c>
      <c r="O30" s="166">
        <v>0</v>
      </c>
      <c r="P30" s="166">
        <v>4540452</v>
      </c>
      <c r="Q30" s="202"/>
      <c r="R30" s="202"/>
    </row>
    <row r="31" spans="1:18" s="35" customFormat="1" ht="15">
      <c r="A31" s="34"/>
      <c r="B31" s="316" t="s">
        <v>147</v>
      </c>
      <c r="C31" s="317"/>
      <c r="D31" s="317"/>
      <c r="E31" s="317"/>
      <c r="F31" s="317"/>
      <c r="G31" s="317"/>
      <c r="H31" s="317"/>
      <c r="I31" s="317"/>
      <c r="J31" s="317"/>
      <c r="K31" s="317"/>
      <c r="L31" s="317"/>
      <c r="M31" s="317"/>
      <c r="N31" s="317"/>
      <c r="O31" s="317"/>
      <c r="P31" s="318"/>
      <c r="Q31" s="38"/>
      <c r="R31" s="38"/>
    </row>
    <row r="32" spans="1:18" s="199" customFormat="1" ht="9">
      <c r="A32" s="197"/>
      <c r="B32" s="182" t="s">
        <v>129</v>
      </c>
      <c r="C32" s="189" t="s">
        <v>130</v>
      </c>
      <c r="D32" s="157">
        <v>5669</v>
      </c>
      <c r="E32" s="157">
        <v>6898</v>
      </c>
      <c r="F32" s="157">
        <v>9883</v>
      </c>
      <c r="G32" s="157">
        <v>8127</v>
      </c>
      <c r="H32" s="157">
        <v>8135</v>
      </c>
      <c r="I32" s="157">
        <v>7659</v>
      </c>
      <c r="J32" s="157">
        <v>8521</v>
      </c>
      <c r="K32" s="157">
        <v>9885</v>
      </c>
      <c r="L32" s="157">
        <v>8397</v>
      </c>
      <c r="M32" s="157">
        <v>7401</v>
      </c>
      <c r="N32" s="157">
        <v>0</v>
      </c>
      <c r="O32" s="157">
        <v>0</v>
      </c>
      <c r="P32" s="157">
        <v>80575</v>
      </c>
      <c r="Q32" s="198"/>
      <c r="R32" s="198"/>
    </row>
    <row r="33" spans="1:18" s="199" customFormat="1" ht="9">
      <c r="A33" s="197"/>
      <c r="B33" s="185" t="s">
        <v>131</v>
      </c>
      <c r="C33" s="192" t="s">
        <v>132</v>
      </c>
      <c r="D33" s="158">
        <v>46281</v>
      </c>
      <c r="E33" s="158">
        <v>40510</v>
      </c>
      <c r="F33" s="158">
        <v>38754</v>
      </c>
      <c r="G33" s="158">
        <v>35196</v>
      </c>
      <c r="H33" s="158">
        <v>37585</v>
      </c>
      <c r="I33" s="158">
        <v>35310</v>
      </c>
      <c r="J33" s="158">
        <v>38484</v>
      </c>
      <c r="K33" s="158">
        <v>37248</v>
      </c>
      <c r="L33" s="158">
        <v>35007</v>
      </c>
      <c r="M33" s="158">
        <v>27697</v>
      </c>
      <c r="N33" s="158">
        <v>0</v>
      </c>
      <c r="O33" s="158">
        <v>0</v>
      </c>
      <c r="P33" s="205">
        <v>372072</v>
      </c>
      <c r="Q33" s="198"/>
      <c r="R33" s="198"/>
    </row>
    <row r="34" spans="1:18" s="199" customFormat="1" ht="9">
      <c r="A34" s="197"/>
      <c r="B34" s="182" t="s">
        <v>133</v>
      </c>
      <c r="C34" s="189" t="s">
        <v>134</v>
      </c>
      <c r="D34" s="157">
        <v>32300</v>
      </c>
      <c r="E34" s="157">
        <v>39632</v>
      </c>
      <c r="F34" s="157">
        <v>25217</v>
      </c>
      <c r="G34" s="157">
        <v>24095</v>
      </c>
      <c r="H34" s="157">
        <v>23915</v>
      </c>
      <c r="I34" s="157">
        <v>21982</v>
      </c>
      <c r="J34" s="157">
        <v>25099</v>
      </c>
      <c r="K34" s="157">
        <v>26724</v>
      </c>
      <c r="L34" s="157">
        <v>27861</v>
      </c>
      <c r="M34" s="157">
        <v>18134</v>
      </c>
      <c r="N34" s="157">
        <v>0</v>
      </c>
      <c r="O34" s="157">
        <v>0</v>
      </c>
      <c r="P34" s="204">
        <v>264959</v>
      </c>
      <c r="Q34" s="198"/>
      <c r="R34" s="198"/>
    </row>
    <row r="35" spans="1:18" s="199" customFormat="1" ht="9">
      <c r="A35" s="197"/>
      <c r="B35" s="185" t="s">
        <v>135</v>
      </c>
      <c r="C35" s="192" t="s">
        <v>136</v>
      </c>
      <c r="D35" s="158">
        <v>164836</v>
      </c>
      <c r="E35" s="158">
        <v>182881</v>
      </c>
      <c r="F35" s="158">
        <v>100987</v>
      </c>
      <c r="G35" s="158">
        <v>118101</v>
      </c>
      <c r="H35" s="158">
        <v>103220</v>
      </c>
      <c r="I35" s="158">
        <v>77091</v>
      </c>
      <c r="J35" s="158">
        <v>82817</v>
      </c>
      <c r="K35" s="158">
        <v>82385</v>
      </c>
      <c r="L35" s="158">
        <v>81733</v>
      </c>
      <c r="M35" s="158">
        <v>58481</v>
      </c>
      <c r="N35" s="158">
        <v>0</v>
      </c>
      <c r="O35" s="158">
        <v>0</v>
      </c>
      <c r="P35" s="205">
        <v>1052532</v>
      </c>
      <c r="Q35" s="198"/>
      <c r="R35" s="198"/>
    </row>
    <row r="36" spans="1:18" s="199" customFormat="1" ht="9">
      <c r="A36" s="197"/>
      <c r="B36" s="182" t="s">
        <v>137</v>
      </c>
      <c r="C36" s="195" t="s">
        <v>138</v>
      </c>
      <c r="D36" s="157">
        <v>30569</v>
      </c>
      <c r="E36" s="157">
        <v>49853</v>
      </c>
      <c r="F36" s="157">
        <v>14278</v>
      </c>
      <c r="G36" s="157">
        <v>10067</v>
      </c>
      <c r="H36" s="157">
        <v>9836</v>
      </c>
      <c r="I36" s="157">
        <v>8044</v>
      </c>
      <c r="J36" s="157">
        <v>16285</v>
      </c>
      <c r="K36" s="157">
        <v>12622</v>
      </c>
      <c r="L36" s="157">
        <v>15745</v>
      </c>
      <c r="M36" s="157">
        <v>11910</v>
      </c>
      <c r="N36" s="157">
        <v>0</v>
      </c>
      <c r="O36" s="157">
        <v>0</v>
      </c>
      <c r="P36" s="204">
        <v>179209</v>
      </c>
      <c r="Q36" s="198"/>
      <c r="R36" s="198"/>
    </row>
    <row r="37" spans="1:18" s="199" customFormat="1" ht="9">
      <c r="A37" s="197"/>
      <c r="B37" s="185" t="s">
        <v>139</v>
      </c>
      <c r="C37" s="196" t="s">
        <v>140</v>
      </c>
      <c r="D37" s="158">
        <v>0</v>
      </c>
      <c r="E37" s="158">
        <v>0</v>
      </c>
      <c r="F37" s="158">
        <v>0</v>
      </c>
      <c r="G37" s="158">
        <v>0</v>
      </c>
      <c r="H37" s="158">
        <v>0</v>
      </c>
      <c r="I37" s="158">
        <v>0</v>
      </c>
      <c r="J37" s="158">
        <v>0</v>
      </c>
      <c r="K37" s="158">
        <v>0</v>
      </c>
      <c r="L37" s="158">
        <v>0</v>
      </c>
      <c r="M37" s="158">
        <v>0</v>
      </c>
      <c r="N37" s="158">
        <v>0</v>
      </c>
      <c r="O37" s="158">
        <v>0</v>
      </c>
      <c r="P37" s="205">
        <v>0</v>
      </c>
      <c r="Q37" s="198"/>
      <c r="R37" s="198"/>
    </row>
    <row r="38" spans="1:18" s="199" customFormat="1" ht="9">
      <c r="A38" s="197"/>
      <c r="B38" s="206" t="s">
        <v>141</v>
      </c>
      <c r="C38" s="189" t="s">
        <v>142</v>
      </c>
      <c r="D38" s="207">
        <v>5833</v>
      </c>
      <c r="E38" s="207">
        <v>5611</v>
      </c>
      <c r="F38" s="207">
        <v>6046</v>
      </c>
      <c r="G38" s="207">
        <v>5028</v>
      </c>
      <c r="H38" s="207">
        <v>5168</v>
      </c>
      <c r="I38" s="207">
        <v>4532</v>
      </c>
      <c r="J38" s="207">
        <v>4898</v>
      </c>
      <c r="K38" s="207">
        <v>4478</v>
      </c>
      <c r="L38" s="207">
        <v>4679</v>
      </c>
      <c r="M38" s="207">
        <v>3771</v>
      </c>
      <c r="N38" s="207">
        <v>0</v>
      </c>
      <c r="O38" s="207">
        <v>0</v>
      </c>
      <c r="P38" s="208">
        <v>50044</v>
      </c>
      <c r="Q38" s="198"/>
      <c r="R38" s="198"/>
    </row>
    <row r="39" spans="1:18" s="35" customFormat="1" ht="9" hidden="1">
      <c r="A39" s="34"/>
      <c r="B39" s="50" t="s">
        <v>0</v>
      </c>
      <c r="C39" s="51"/>
      <c r="D39" s="51">
        <v>482446</v>
      </c>
      <c r="E39" s="51">
        <v>471241</v>
      </c>
      <c r="F39" s="51">
        <v>437610</v>
      </c>
      <c r="G39" s="51">
        <v>440921</v>
      </c>
      <c r="H39" s="51">
        <v>448373</v>
      </c>
      <c r="I39" s="51">
        <v>410038</v>
      </c>
      <c r="J39" s="51">
        <v>494015</v>
      </c>
      <c r="K39" s="51">
        <v>445789</v>
      </c>
      <c r="L39" s="51">
        <v>0</v>
      </c>
      <c r="M39" s="51">
        <v>0</v>
      </c>
      <c r="N39" s="51">
        <v>0</v>
      </c>
      <c r="O39" s="51">
        <v>0</v>
      </c>
      <c r="P39" s="52">
        <v>3630433</v>
      </c>
      <c r="Q39" s="38"/>
      <c r="R39" s="38"/>
    </row>
    <row r="40" spans="1:18" s="34" customFormat="1" ht="16.5" customHeight="1">
      <c r="B40" s="333"/>
      <c r="C40" s="333"/>
      <c r="D40" s="333"/>
      <c r="E40" s="333"/>
      <c r="F40" s="333"/>
      <c r="G40" s="333"/>
      <c r="H40" s="333"/>
      <c r="I40" s="333"/>
      <c r="J40" s="333"/>
      <c r="K40" s="333"/>
      <c r="L40" s="333"/>
      <c r="M40" s="333"/>
      <c r="N40" s="333"/>
      <c r="O40" s="333"/>
      <c r="P40" s="333"/>
      <c r="Q40" s="38"/>
      <c r="R40" s="38"/>
    </row>
    <row r="41" spans="1:18" s="34" customFormat="1" ht="9.75" customHeight="1">
      <c r="B41" s="309"/>
      <c r="C41" s="309"/>
      <c r="D41" s="309"/>
      <c r="E41" s="309"/>
      <c r="F41" s="309"/>
      <c r="G41" s="309"/>
      <c r="H41" s="309"/>
      <c r="I41" s="309"/>
      <c r="J41" s="309"/>
      <c r="K41" s="309"/>
      <c r="L41" s="309"/>
      <c r="M41" s="309"/>
      <c r="N41" s="309"/>
      <c r="O41" s="309"/>
      <c r="P41" s="309"/>
      <c r="Q41" s="14"/>
      <c r="R41" s="39"/>
    </row>
    <row r="42" spans="1:18" s="34" customFormat="1" ht="8.25" customHeight="1">
      <c r="B42" s="309"/>
      <c r="C42" s="309"/>
      <c r="D42" s="309"/>
      <c r="E42" s="309"/>
      <c r="F42" s="309"/>
      <c r="G42" s="309"/>
      <c r="H42" s="309"/>
      <c r="I42" s="309"/>
      <c r="J42" s="309"/>
      <c r="K42" s="309"/>
      <c r="L42" s="309"/>
      <c r="M42" s="309"/>
      <c r="N42" s="309"/>
      <c r="O42" s="309"/>
      <c r="P42" s="309"/>
      <c r="Q42" s="14"/>
      <c r="R42" s="39"/>
    </row>
    <row r="43" spans="1:18" s="34" customFormat="1" ht="16.5" customHeight="1">
      <c r="B43" s="298" t="s">
        <v>154</v>
      </c>
      <c r="C43" s="299"/>
      <c r="D43" s="299"/>
      <c r="E43" s="299"/>
      <c r="F43" s="299"/>
      <c r="G43" s="299"/>
      <c r="H43" s="299"/>
      <c r="I43" s="299"/>
      <c r="J43" s="299"/>
      <c r="K43" s="299"/>
      <c r="L43" s="299"/>
      <c r="M43" s="299"/>
      <c r="N43" s="299"/>
      <c r="O43" s="299"/>
      <c r="P43" s="299"/>
      <c r="Q43" s="300"/>
      <c r="R43" s="43"/>
    </row>
    <row r="44" spans="1:18">
      <c r="B44" s="62" t="s">
        <v>6</v>
      </c>
      <c r="C44" s="62" t="s">
        <v>58</v>
      </c>
      <c r="D44" s="29" t="s">
        <v>19</v>
      </c>
      <c r="E44" s="29" t="s">
        <v>20</v>
      </c>
      <c r="F44" s="29" t="s">
        <v>21</v>
      </c>
      <c r="G44" s="29" t="s">
        <v>22</v>
      </c>
      <c r="H44" s="29" t="s">
        <v>23</v>
      </c>
      <c r="I44" s="29" t="s">
        <v>24</v>
      </c>
      <c r="J44" s="29" t="s">
        <v>25</v>
      </c>
      <c r="K44" s="29" t="s">
        <v>26</v>
      </c>
      <c r="L44" s="29" t="s">
        <v>27</v>
      </c>
      <c r="M44" s="29" t="s">
        <v>46</v>
      </c>
      <c r="N44" s="116" t="s">
        <v>47</v>
      </c>
      <c r="O44" s="116" t="s">
        <v>48</v>
      </c>
      <c r="P44" s="29" t="s">
        <v>16</v>
      </c>
      <c r="Q44" s="63" t="s">
        <v>17</v>
      </c>
    </row>
    <row r="45" spans="1:18" ht="15">
      <c r="B45" s="316" t="s">
        <v>171</v>
      </c>
      <c r="C45" s="317"/>
      <c r="D45" s="317"/>
      <c r="E45" s="317"/>
      <c r="F45" s="317"/>
      <c r="G45" s="317"/>
      <c r="H45" s="317"/>
      <c r="I45" s="317"/>
      <c r="J45" s="317"/>
      <c r="K45" s="317"/>
      <c r="L45" s="317"/>
      <c r="M45" s="317"/>
      <c r="N45" s="317"/>
      <c r="O45" s="317"/>
      <c r="P45" s="317"/>
      <c r="Q45" s="318"/>
    </row>
    <row r="46" spans="1:18">
      <c r="B46" s="168" t="s">
        <v>184</v>
      </c>
      <c r="C46" s="156" t="s">
        <v>130</v>
      </c>
      <c r="D46" s="156">
        <v>71722004.900000006</v>
      </c>
      <c r="E46" s="156">
        <v>66710654.150000006</v>
      </c>
      <c r="F46" s="156">
        <v>62221123.930000007</v>
      </c>
      <c r="G46" s="156">
        <v>59943214.100000001</v>
      </c>
      <c r="H46" s="156">
        <v>62865893.650000006</v>
      </c>
      <c r="I46" s="156">
        <v>61560370.410000011</v>
      </c>
      <c r="J46" s="156">
        <v>69305203.519999996</v>
      </c>
      <c r="K46" s="156">
        <v>77024468.710000008</v>
      </c>
      <c r="L46" s="156">
        <v>65110366.440000013</v>
      </c>
      <c r="M46" s="156">
        <v>60470934.440000005</v>
      </c>
      <c r="N46" s="156">
        <v>0</v>
      </c>
      <c r="O46" s="156">
        <v>0</v>
      </c>
      <c r="P46" s="156">
        <v>656934234.25000012</v>
      </c>
      <c r="Q46" s="210">
        <v>953775.0112096403</v>
      </c>
    </row>
    <row r="47" spans="1:18" s="209" customFormat="1">
      <c r="B47" s="167" t="s">
        <v>125</v>
      </c>
      <c r="C47" s="154" t="s">
        <v>62</v>
      </c>
      <c r="D47" s="154">
        <v>53681500.600000001</v>
      </c>
      <c r="E47" s="154">
        <v>46990620.950000003</v>
      </c>
      <c r="F47" s="154">
        <v>60014293.010000005</v>
      </c>
      <c r="G47" s="154">
        <v>59702899.689999998</v>
      </c>
      <c r="H47" s="154">
        <v>67117956.150000006</v>
      </c>
      <c r="I47" s="154">
        <v>57919905.120000005</v>
      </c>
      <c r="J47" s="154">
        <v>64472511.040000007</v>
      </c>
      <c r="K47" s="154">
        <v>66377443.090000004</v>
      </c>
      <c r="L47" s="154">
        <v>53159250.689999998</v>
      </c>
      <c r="M47" s="154">
        <v>53527183.99000001</v>
      </c>
      <c r="N47" s="154">
        <v>0</v>
      </c>
      <c r="O47" s="154">
        <v>0</v>
      </c>
      <c r="P47" s="154">
        <v>582963564.32999992</v>
      </c>
      <c r="Q47" s="154">
        <v>846076.66997085116</v>
      </c>
    </row>
    <row r="48" spans="1:18" s="209" customFormat="1">
      <c r="B48" s="168" t="s">
        <v>1</v>
      </c>
      <c r="C48" s="156" t="s">
        <v>63</v>
      </c>
      <c r="D48" s="156">
        <v>117946989.37000002</v>
      </c>
      <c r="E48" s="156">
        <v>115868720.45</v>
      </c>
      <c r="F48" s="156">
        <v>127214325.35000001</v>
      </c>
      <c r="G48" s="156">
        <v>124828104.80000001</v>
      </c>
      <c r="H48" s="156">
        <v>156996352.45000002</v>
      </c>
      <c r="I48" s="156">
        <v>135307940.46000001</v>
      </c>
      <c r="J48" s="156">
        <v>139945575.63</v>
      </c>
      <c r="K48" s="156">
        <v>159605847.31</v>
      </c>
      <c r="L48" s="156">
        <v>118809566.82000001</v>
      </c>
      <c r="M48" s="156">
        <v>97581231.51000002</v>
      </c>
      <c r="N48" s="156">
        <v>0</v>
      </c>
      <c r="O48" s="156">
        <v>0</v>
      </c>
      <c r="P48" s="156">
        <v>1294104654.1500001</v>
      </c>
      <c r="Q48" s="210">
        <v>1878934.1002189142</v>
      </c>
    </row>
    <row r="49" spans="2:17" s="209" customFormat="1">
      <c r="B49" s="169" t="s">
        <v>49</v>
      </c>
      <c r="C49" s="154" t="s">
        <v>64</v>
      </c>
      <c r="D49" s="154">
        <v>60122603.730000004</v>
      </c>
      <c r="E49" s="154">
        <v>58980888.050000012</v>
      </c>
      <c r="F49" s="154">
        <v>70192115.980000004</v>
      </c>
      <c r="G49" s="154">
        <v>66590784.540000007</v>
      </c>
      <c r="H49" s="154">
        <v>72921171.050000012</v>
      </c>
      <c r="I49" s="154">
        <v>66111804.990000002</v>
      </c>
      <c r="J49" s="154">
        <v>65004519.090000004</v>
      </c>
      <c r="K49" s="154">
        <v>76368897.500000015</v>
      </c>
      <c r="L49" s="154">
        <v>70743726.900000006</v>
      </c>
      <c r="M49" s="154">
        <v>59809296.680000007</v>
      </c>
      <c r="N49" s="154">
        <v>0</v>
      </c>
      <c r="O49" s="154">
        <v>0</v>
      </c>
      <c r="P49" s="155">
        <v>666845808.50999999</v>
      </c>
      <c r="Q49" s="211">
        <v>967604.26368408999</v>
      </c>
    </row>
    <row r="50" spans="2:17" s="209" customFormat="1">
      <c r="B50" s="168" t="s">
        <v>152</v>
      </c>
      <c r="C50" s="156" t="s">
        <v>153</v>
      </c>
      <c r="D50" s="156">
        <v>47037314.870000005</v>
      </c>
      <c r="E50" s="156">
        <v>54879310.500000007</v>
      </c>
      <c r="F50" s="156">
        <v>47027160.740000002</v>
      </c>
      <c r="G50" s="156">
        <v>50875576.010000005</v>
      </c>
      <c r="H50" s="156">
        <v>56372143.800000012</v>
      </c>
      <c r="I50" s="156">
        <v>46722147.780000001</v>
      </c>
      <c r="J50" s="156">
        <v>51790125.590000004</v>
      </c>
      <c r="K50" s="156">
        <v>51810719.450000003</v>
      </c>
      <c r="L50" s="156">
        <v>41638031.190000005</v>
      </c>
      <c r="M50" s="156">
        <v>38764391.470000006</v>
      </c>
      <c r="N50" s="156">
        <v>0</v>
      </c>
      <c r="O50" s="156">
        <v>0</v>
      </c>
      <c r="P50" s="156">
        <v>486916921.4000001</v>
      </c>
      <c r="Q50" s="210">
        <v>708497.97407475149</v>
      </c>
    </row>
    <row r="51" spans="2:17" s="209" customFormat="1">
      <c r="B51" s="167" t="s">
        <v>18</v>
      </c>
      <c r="C51" s="154" t="s">
        <v>65</v>
      </c>
      <c r="D51" s="154">
        <v>75259026.850000009</v>
      </c>
      <c r="E51" s="154">
        <v>86386729.800000012</v>
      </c>
      <c r="F51" s="154">
        <v>68706228.290000007</v>
      </c>
      <c r="G51" s="154">
        <v>60941703.550000004</v>
      </c>
      <c r="H51" s="154">
        <v>57198744.750000007</v>
      </c>
      <c r="I51" s="154">
        <v>48090307.650000006</v>
      </c>
      <c r="J51" s="154">
        <v>64802012.800000004</v>
      </c>
      <c r="K51" s="154">
        <v>62804408.380000003</v>
      </c>
      <c r="L51" s="154">
        <v>61354792.800000012</v>
      </c>
      <c r="M51" s="154">
        <v>43916206.32</v>
      </c>
      <c r="N51" s="154">
        <v>0</v>
      </c>
      <c r="O51" s="154">
        <v>0</v>
      </c>
      <c r="P51" s="155">
        <v>629460161.19000018</v>
      </c>
      <c r="Q51" s="211">
        <v>917869.48574093822</v>
      </c>
    </row>
    <row r="52" spans="2:17" s="209" customFormat="1">
      <c r="B52" s="168" t="s">
        <v>76</v>
      </c>
      <c r="C52" s="156" t="s">
        <v>66</v>
      </c>
      <c r="D52" s="156">
        <v>97049789.830000013</v>
      </c>
      <c r="E52" s="156">
        <v>91894948.950000003</v>
      </c>
      <c r="F52" s="156">
        <v>104915855.87000002</v>
      </c>
      <c r="G52" s="156">
        <v>92284118.150000006</v>
      </c>
      <c r="H52" s="156">
        <v>113958676.65000001</v>
      </c>
      <c r="I52" s="156">
        <v>98691751.620000005</v>
      </c>
      <c r="J52" s="156">
        <v>116770618.51000001</v>
      </c>
      <c r="K52" s="156">
        <v>131955157.95</v>
      </c>
      <c r="L52" s="156">
        <v>112220117.10000002</v>
      </c>
      <c r="M52" s="156">
        <v>87263817.690000013</v>
      </c>
      <c r="N52" s="156">
        <v>0</v>
      </c>
      <c r="O52" s="156">
        <v>0</v>
      </c>
      <c r="P52" s="156">
        <v>1047004852.3200002</v>
      </c>
      <c r="Q52" s="210">
        <v>1518302.4379174805</v>
      </c>
    </row>
    <row r="53" spans="2:17" s="209" customFormat="1">
      <c r="B53" s="167" t="s">
        <v>126</v>
      </c>
      <c r="C53" s="154" t="s">
        <v>67</v>
      </c>
      <c r="D53" s="154">
        <v>227320508.31000003</v>
      </c>
      <c r="E53" s="154">
        <v>221928144.55000001</v>
      </c>
      <c r="F53" s="154">
        <v>246738589.58000004</v>
      </c>
      <c r="G53" s="154">
        <v>240443028.98000005</v>
      </c>
      <c r="H53" s="154">
        <v>276162955.25000006</v>
      </c>
      <c r="I53" s="154">
        <v>239752104.90000004</v>
      </c>
      <c r="J53" s="154">
        <v>255796335.06000003</v>
      </c>
      <c r="K53" s="154">
        <v>269027890.11000001</v>
      </c>
      <c r="L53" s="154">
        <v>247981352.85000002</v>
      </c>
      <c r="M53" s="154">
        <v>189669491.20000002</v>
      </c>
      <c r="N53" s="154">
        <v>0</v>
      </c>
      <c r="O53" s="154">
        <v>0</v>
      </c>
      <c r="P53" s="155">
        <v>2414820400.79</v>
      </c>
      <c r="Q53" s="211">
        <v>3507064.6260904707</v>
      </c>
    </row>
    <row r="54" spans="2:17" s="209" customFormat="1">
      <c r="B54" s="168" t="s">
        <v>2</v>
      </c>
      <c r="C54" s="156" t="s">
        <v>68</v>
      </c>
      <c r="D54" s="156">
        <v>25080701.100000001</v>
      </c>
      <c r="E54" s="156">
        <v>26631512.600000001</v>
      </c>
      <c r="F54" s="156">
        <v>27348456.800000001</v>
      </c>
      <c r="G54" s="156">
        <v>25412402.680000003</v>
      </c>
      <c r="H54" s="156">
        <v>22665193.950000003</v>
      </c>
      <c r="I54" s="156">
        <v>21218419.530000001</v>
      </c>
      <c r="J54" s="156">
        <v>23096013.990000002</v>
      </c>
      <c r="K54" s="156">
        <v>24482667.230000004</v>
      </c>
      <c r="L54" s="156">
        <v>24868638.270000003</v>
      </c>
      <c r="M54" s="156">
        <v>19852578.830000002</v>
      </c>
      <c r="N54" s="156">
        <v>0</v>
      </c>
      <c r="O54" s="156">
        <v>0</v>
      </c>
      <c r="P54" s="156">
        <v>240656584.98000008</v>
      </c>
      <c r="Q54" s="210">
        <v>350173.40830535372</v>
      </c>
    </row>
    <row r="55" spans="2:17" s="209" customFormat="1">
      <c r="B55" s="182" t="s">
        <v>3</v>
      </c>
      <c r="C55" s="157" t="s">
        <v>69</v>
      </c>
      <c r="D55" s="157">
        <v>55583707.620000012</v>
      </c>
      <c r="E55" s="157">
        <v>51788756.600000009</v>
      </c>
      <c r="F55" s="157">
        <v>58988725.880000003</v>
      </c>
      <c r="G55" s="157">
        <v>59025957.689999998</v>
      </c>
      <c r="H55" s="157">
        <v>61304536.300000012</v>
      </c>
      <c r="I55" s="157">
        <v>58172383.5</v>
      </c>
      <c r="J55" s="157">
        <v>64434755.630000003</v>
      </c>
      <c r="K55" s="157">
        <v>64788283.56000001</v>
      </c>
      <c r="L55" s="157">
        <v>59036792.220000006</v>
      </c>
      <c r="M55" s="157">
        <v>49957096.910000004</v>
      </c>
      <c r="N55" s="157">
        <v>0</v>
      </c>
      <c r="O55" s="157">
        <v>0</v>
      </c>
      <c r="P55" s="157">
        <v>583080995.91000009</v>
      </c>
      <c r="Q55" s="204">
        <v>846558.42125130515</v>
      </c>
    </row>
    <row r="56" spans="2:17" s="209" customFormat="1">
      <c r="B56" s="185" t="s">
        <v>187</v>
      </c>
      <c r="C56" s="158" t="s">
        <v>188</v>
      </c>
      <c r="D56" s="158">
        <v>0</v>
      </c>
      <c r="E56" s="158">
        <v>0</v>
      </c>
      <c r="F56" s="158">
        <v>0</v>
      </c>
      <c r="G56" s="158">
        <v>0</v>
      </c>
      <c r="H56" s="158">
        <v>0</v>
      </c>
      <c r="I56" s="158">
        <v>0</v>
      </c>
      <c r="J56" s="158">
        <v>10303794.620000001</v>
      </c>
      <c r="K56" s="158">
        <v>94440009.650000006</v>
      </c>
      <c r="L56" s="158">
        <v>68814352.530000001</v>
      </c>
      <c r="M56" s="158">
        <v>56962875.900000006</v>
      </c>
      <c r="N56" s="158">
        <v>0</v>
      </c>
      <c r="O56" s="158">
        <v>0</v>
      </c>
      <c r="P56" s="159">
        <v>230521032.70000002</v>
      </c>
      <c r="Q56" s="205">
        <v>322128.42283493932</v>
      </c>
    </row>
    <row r="57" spans="2:17" s="209" customFormat="1">
      <c r="B57" s="182" t="s">
        <v>127</v>
      </c>
      <c r="C57" s="157" t="s">
        <v>70</v>
      </c>
      <c r="D57" s="157">
        <v>204967883.47000003</v>
      </c>
      <c r="E57" s="157">
        <v>201947747.40000001</v>
      </c>
      <c r="F57" s="157">
        <v>215961421.55000001</v>
      </c>
      <c r="G57" s="157">
        <v>206203302.62</v>
      </c>
      <c r="H57" s="157">
        <v>213865137.15000001</v>
      </c>
      <c r="I57" s="157">
        <v>183933911.70000002</v>
      </c>
      <c r="J57" s="157">
        <v>213678459.05000001</v>
      </c>
      <c r="K57" s="157">
        <v>213537734.34000003</v>
      </c>
      <c r="L57" s="157">
        <v>216076172.75999999</v>
      </c>
      <c r="M57" s="157">
        <v>174072759.42000002</v>
      </c>
      <c r="N57" s="157">
        <v>0</v>
      </c>
      <c r="O57" s="157">
        <v>0</v>
      </c>
      <c r="P57" s="157">
        <v>2044244529.4600003</v>
      </c>
      <c r="Q57" s="204">
        <v>2970386.3468433828</v>
      </c>
    </row>
    <row r="58" spans="2:17" s="209" customFormat="1">
      <c r="B58" s="185" t="s">
        <v>7</v>
      </c>
      <c r="C58" s="158" t="s">
        <v>71</v>
      </c>
      <c r="D58" s="158">
        <v>37049035.660000004</v>
      </c>
      <c r="E58" s="158">
        <v>38121339.900000006</v>
      </c>
      <c r="F58" s="158">
        <v>38064448.660000004</v>
      </c>
      <c r="G58" s="158">
        <v>36030237.950000003</v>
      </c>
      <c r="H58" s="158">
        <v>37595035.800000004</v>
      </c>
      <c r="I58" s="158">
        <v>32811953.790000003</v>
      </c>
      <c r="J58" s="158">
        <v>38462465.860000007</v>
      </c>
      <c r="K58" s="158">
        <v>37322938.940000005</v>
      </c>
      <c r="L58" s="158">
        <v>35409694.32</v>
      </c>
      <c r="M58" s="158">
        <v>33588454.410000004</v>
      </c>
      <c r="N58" s="158">
        <v>0</v>
      </c>
      <c r="O58" s="158">
        <v>0</v>
      </c>
      <c r="P58" s="159">
        <v>364455605.29000008</v>
      </c>
      <c r="Q58" s="205">
        <v>529746.55166457768</v>
      </c>
    </row>
    <row r="59" spans="2:17" s="209" customFormat="1">
      <c r="B59" s="182" t="s">
        <v>8</v>
      </c>
      <c r="C59" s="157" t="s">
        <v>72</v>
      </c>
      <c r="D59" s="157">
        <v>119402414.67000002</v>
      </c>
      <c r="E59" s="157">
        <v>116041169.30000001</v>
      </c>
      <c r="F59" s="157">
        <v>136417351.84</v>
      </c>
      <c r="G59" s="157">
        <v>122536656.13</v>
      </c>
      <c r="H59" s="157">
        <v>132732383</v>
      </c>
      <c r="I59" s="157">
        <v>115925106.99000001</v>
      </c>
      <c r="J59" s="157">
        <v>127578962.7</v>
      </c>
      <c r="K59" s="157">
        <v>129466733.2</v>
      </c>
      <c r="L59" s="157">
        <v>112612182.48000002</v>
      </c>
      <c r="M59" s="157">
        <v>100265688.88000001</v>
      </c>
      <c r="N59" s="157">
        <v>0</v>
      </c>
      <c r="O59" s="157">
        <v>0</v>
      </c>
      <c r="P59" s="157">
        <v>1212978649.1900003</v>
      </c>
      <c r="Q59" s="204">
        <v>1763481.8229231993</v>
      </c>
    </row>
    <row r="60" spans="2:17" s="209" customFormat="1">
      <c r="B60" s="212" t="s">
        <v>9</v>
      </c>
      <c r="C60" s="158" t="s">
        <v>73</v>
      </c>
      <c r="D60" s="158">
        <v>80701640.530000016</v>
      </c>
      <c r="E60" s="158">
        <v>95232341.400000006</v>
      </c>
      <c r="F60" s="158">
        <v>84908835.060000017</v>
      </c>
      <c r="G60" s="158">
        <v>79638841.590000004</v>
      </c>
      <c r="H60" s="158">
        <v>80159882.250000015</v>
      </c>
      <c r="I60" s="158">
        <v>71014662.180000007</v>
      </c>
      <c r="J60" s="158">
        <v>85965636.260000005</v>
      </c>
      <c r="K60" s="158">
        <v>80751957.370000005</v>
      </c>
      <c r="L60" s="158">
        <v>77910957.180000007</v>
      </c>
      <c r="M60" s="158">
        <v>46776411.220000006</v>
      </c>
      <c r="N60" s="158">
        <v>0</v>
      </c>
      <c r="O60" s="158">
        <v>0</v>
      </c>
      <c r="P60" s="159">
        <v>783061165.0400002</v>
      </c>
      <c r="Q60" s="205">
        <v>1140963.5872295403</v>
      </c>
    </row>
    <row r="61" spans="2:17" s="209" customFormat="1">
      <c r="B61" s="182" t="s">
        <v>128</v>
      </c>
      <c r="C61" s="157" t="s">
        <v>74</v>
      </c>
      <c r="D61" s="157">
        <v>51312203.600000001</v>
      </c>
      <c r="E61" s="157">
        <v>48850363.450000003</v>
      </c>
      <c r="F61" s="157">
        <v>48255810.470000006</v>
      </c>
      <c r="G61" s="157">
        <v>49910933.660000004</v>
      </c>
      <c r="H61" s="157">
        <v>53912750.850000001</v>
      </c>
      <c r="I61" s="157">
        <v>47366991.210000001</v>
      </c>
      <c r="J61" s="157">
        <v>54319738.06000001</v>
      </c>
      <c r="K61" s="157">
        <v>64397000.220000006</v>
      </c>
      <c r="L61" s="157">
        <v>58995522.180000007</v>
      </c>
      <c r="M61" s="157">
        <v>46411132.040000007</v>
      </c>
      <c r="N61" s="157">
        <v>0</v>
      </c>
      <c r="O61" s="157">
        <v>0</v>
      </c>
      <c r="P61" s="157">
        <v>523732445.74000007</v>
      </c>
      <c r="Q61" s="204">
        <v>759485.36494401493</v>
      </c>
    </row>
    <row r="62" spans="2:17" s="209" customFormat="1">
      <c r="B62" s="212" t="s">
        <v>90</v>
      </c>
      <c r="C62" s="158" t="s">
        <v>91</v>
      </c>
      <c r="D62" s="158">
        <v>24024671.580000002</v>
      </c>
      <c r="E62" s="158">
        <v>26814105.5</v>
      </c>
      <c r="F62" s="158">
        <v>21922766.670000002</v>
      </c>
      <c r="G62" s="158">
        <v>20497803.760000002</v>
      </c>
      <c r="H62" s="158">
        <v>20852114.5</v>
      </c>
      <c r="I62" s="158">
        <v>20856761.310000002</v>
      </c>
      <c r="J62" s="158">
        <v>25790377.34</v>
      </c>
      <c r="K62" s="158">
        <v>28961831.780000005</v>
      </c>
      <c r="L62" s="158">
        <v>23462017.740000002</v>
      </c>
      <c r="M62" s="158">
        <v>20073124.750000004</v>
      </c>
      <c r="N62" s="158">
        <v>0</v>
      </c>
      <c r="O62" s="158">
        <v>0</v>
      </c>
      <c r="P62" s="159">
        <v>233255574.93000001</v>
      </c>
      <c r="Q62" s="205">
        <v>338810.8102082414</v>
      </c>
    </row>
    <row r="63" spans="2:17" s="209" customFormat="1">
      <c r="B63" s="182" t="s">
        <v>88</v>
      </c>
      <c r="C63" s="157" t="s">
        <v>89</v>
      </c>
      <c r="D63" s="157">
        <v>32709837.440000001</v>
      </c>
      <c r="E63" s="157">
        <v>30868344.150000006</v>
      </c>
      <c r="F63" s="157">
        <v>34974208.43</v>
      </c>
      <c r="G63" s="157">
        <v>32499985.420000006</v>
      </c>
      <c r="H63" s="157">
        <v>32019731.450000003</v>
      </c>
      <c r="I63" s="157">
        <v>27032246.010000002</v>
      </c>
      <c r="J63" s="157">
        <v>31515470.420000002</v>
      </c>
      <c r="K63" s="157">
        <v>29613970.680000003</v>
      </c>
      <c r="L63" s="157">
        <v>27599339.25</v>
      </c>
      <c r="M63" s="157">
        <v>25841778.970000003</v>
      </c>
      <c r="N63" s="157">
        <v>0</v>
      </c>
      <c r="O63" s="157">
        <v>0</v>
      </c>
      <c r="P63" s="157">
        <v>304674912.22000003</v>
      </c>
      <c r="Q63" s="204">
        <v>443421.89573265344</v>
      </c>
    </row>
    <row r="64" spans="2:17" s="209" customFormat="1">
      <c r="B64" s="212" t="s">
        <v>10</v>
      </c>
      <c r="C64" s="158" t="s">
        <v>75</v>
      </c>
      <c r="D64" s="158">
        <v>119358413.44</v>
      </c>
      <c r="E64" s="158">
        <v>102820090.80000001</v>
      </c>
      <c r="F64" s="158">
        <v>123040977.92000002</v>
      </c>
      <c r="G64" s="158">
        <v>110233235.28000002</v>
      </c>
      <c r="H64" s="158">
        <v>123741822.05000001</v>
      </c>
      <c r="I64" s="158">
        <v>117873284.76000001</v>
      </c>
      <c r="J64" s="158">
        <v>134622062.82000002</v>
      </c>
      <c r="K64" s="158">
        <v>123302304.44000001</v>
      </c>
      <c r="L64" s="158">
        <v>119899783.71000001</v>
      </c>
      <c r="M64" s="158">
        <v>107867631.06000002</v>
      </c>
      <c r="N64" s="158">
        <v>0</v>
      </c>
      <c r="O64" s="158">
        <v>0</v>
      </c>
      <c r="P64" s="159">
        <v>1182759606.28</v>
      </c>
      <c r="Q64" s="205">
        <v>1716940.0262297529</v>
      </c>
    </row>
    <row r="65" spans="2:17">
      <c r="B65" s="83" t="s">
        <v>0</v>
      </c>
      <c r="C65" s="53"/>
      <c r="D65" s="53">
        <v>1500330247.5700002</v>
      </c>
      <c r="E65" s="53">
        <v>1482755788.5000002</v>
      </c>
      <c r="F65" s="53">
        <v>1576912696.0300002</v>
      </c>
      <c r="G65" s="53">
        <v>1497598786.5999999</v>
      </c>
      <c r="H65" s="53">
        <v>1642442481.05</v>
      </c>
      <c r="I65" s="53">
        <v>1450362053.9100001</v>
      </c>
      <c r="J65" s="53">
        <v>1637654637.99</v>
      </c>
      <c r="K65" s="53">
        <v>1786040263.9100006</v>
      </c>
      <c r="L65" s="53">
        <v>1595702657.4300003</v>
      </c>
      <c r="M65" s="53">
        <v>1312672085.6900001</v>
      </c>
      <c r="N65" s="53">
        <v>0</v>
      </c>
      <c r="O65" s="53">
        <v>0</v>
      </c>
      <c r="P65" s="53">
        <v>15482471698.680004</v>
      </c>
      <c r="Q65" s="84">
        <v>22480221.227074094</v>
      </c>
    </row>
    <row r="66" spans="2:17">
      <c r="B66" s="83" t="s">
        <v>5</v>
      </c>
      <c r="C66" s="53"/>
      <c r="D66" s="53">
        <v>2215948.7306442563</v>
      </c>
      <c r="E66" s="53">
        <v>2259265.2575041908</v>
      </c>
      <c r="F66" s="53">
        <v>2361779.1397525766</v>
      </c>
      <c r="G66" s="53">
        <v>2243929.8570572371</v>
      </c>
      <c r="H66" s="53">
        <v>2373471.7934248555</v>
      </c>
      <c r="I66" s="53">
        <v>2094657.8673184966</v>
      </c>
      <c r="J66" s="53">
        <v>2387042.8796169432</v>
      </c>
      <c r="K66" s="53">
        <v>2502508.426383635</v>
      </c>
      <c r="L66" s="53">
        <v>2221066.0005428432</v>
      </c>
      <c r="M66" s="53">
        <v>1820551.274829064</v>
      </c>
      <c r="N66" s="53">
        <v>0</v>
      </c>
      <c r="O66" s="53">
        <v>0</v>
      </c>
      <c r="P66" s="53">
        <v>22480221.227074098</v>
      </c>
      <c r="Q66" s="84">
        <v>0</v>
      </c>
    </row>
    <row r="67" spans="2:17">
      <c r="B67" s="83" t="s">
        <v>15</v>
      </c>
      <c r="C67" s="53"/>
      <c r="D67" s="134">
        <v>677.06</v>
      </c>
      <c r="E67" s="134">
        <v>656.3</v>
      </c>
      <c r="F67" s="134">
        <v>667.68</v>
      </c>
      <c r="G67" s="134">
        <v>667.4</v>
      </c>
      <c r="H67" s="134">
        <v>692</v>
      </c>
      <c r="I67" s="134">
        <v>692.41</v>
      </c>
      <c r="J67" s="134">
        <v>686.06</v>
      </c>
      <c r="K67" s="134">
        <v>713.7</v>
      </c>
      <c r="L67" s="134">
        <v>718.44</v>
      </c>
      <c r="M67" s="134">
        <v>721.03</v>
      </c>
      <c r="N67" s="134">
        <v>1</v>
      </c>
      <c r="O67" s="134">
        <v>1</v>
      </c>
      <c r="P67" s="134">
        <v>0</v>
      </c>
      <c r="Q67" s="84">
        <v>0</v>
      </c>
    </row>
    <row r="68" spans="2:17" s="137" customFormat="1" ht="30" customHeight="1">
      <c r="B68" s="141"/>
      <c r="C68" s="141"/>
      <c r="D68" s="141"/>
      <c r="E68" s="141"/>
      <c r="F68" s="141"/>
      <c r="G68" s="141"/>
      <c r="H68" s="141"/>
      <c r="I68" s="141"/>
      <c r="J68" s="141"/>
      <c r="K68" s="141"/>
      <c r="L68" s="141"/>
      <c r="M68" s="141"/>
      <c r="N68" s="141"/>
      <c r="O68" s="141"/>
      <c r="P68" s="141"/>
      <c r="Q68" s="141"/>
    </row>
    <row r="69" spans="2:17" ht="15" customHeight="1">
      <c r="B69" s="316" t="s">
        <v>155</v>
      </c>
      <c r="C69" s="317"/>
      <c r="D69" s="317"/>
      <c r="E69" s="317"/>
      <c r="F69" s="317"/>
      <c r="G69" s="317"/>
      <c r="H69" s="317"/>
      <c r="I69" s="317"/>
      <c r="J69" s="317"/>
      <c r="K69" s="317"/>
      <c r="L69" s="317"/>
      <c r="M69" s="317"/>
      <c r="N69" s="317"/>
      <c r="O69" s="317"/>
      <c r="P69" s="317"/>
      <c r="Q69" s="318"/>
    </row>
    <row r="70" spans="2:17">
      <c r="B70" s="62" t="s">
        <v>6</v>
      </c>
      <c r="C70" s="29" t="s">
        <v>58</v>
      </c>
      <c r="D70" s="29" t="s">
        <v>19</v>
      </c>
      <c r="E70" s="29" t="s">
        <v>20</v>
      </c>
      <c r="F70" s="29" t="s">
        <v>21</v>
      </c>
      <c r="G70" s="29" t="s">
        <v>22</v>
      </c>
      <c r="H70" s="29" t="s">
        <v>23</v>
      </c>
      <c r="I70" s="29" t="s">
        <v>24</v>
      </c>
      <c r="J70" s="29" t="s">
        <v>25</v>
      </c>
      <c r="K70" s="29" t="s">
        <v>26</v>
      </c>
      <c r="L70" s="29" t="s">
        <v>27</v>
      </c>
      <c r="M70" s="29" t="s">
        <v>46</v>
      </c>
      <c r="N70" s="116" t="s">
        <v>47</v>
      </c>
      <c r="O70" s="116" t="s">
        <v>48</v>
      </c>
      <c r="P70" s="29" t="s">
        <v>156</v>
      </c>
      <c r="Q70" s="63" t="s">
        <v>157</v>
      </c>
    </row>
    <row r="71" spans="2:17" ht="15">
      <c r="B71" s="316" t="s">
        <v>171</v>
      </c>
      <c r="C71" s="317"/>
      <c r="D71" s="317"/>
      <c r="E71" s="317"/>
      <c r="F71" s="317"/>
      <c r="G71" s="317"/>
      <c r="H71" s="317"/>
      <c r="I71" s="317"/>
      <c r="J71" s="317"/>
      <c r="K71" s="317"/>
      <c r="L71" s="317"/>
      <c r="M71" s="317"/>
      <c r="N71" s="317"/>
      <c r="O71" s="317"/>
      <c r="P71" s="317"/>
      <c r="Q71" s="318"/>
    </row>
    <row r="72" spans="2:17">
      <c r="B72" s="168" t="s">
        <v>184</v>
      </c>
      <c r="C72" s="156" t="s">
        <v>130</v>
      </c>
      <c r="D72" s="156">
        <v>23998.696319018403</v>
      </c>
      <c r="E72" s="156">
        <v>25247.189822089309</v>
      </c>
      <c r="F72" s="156">
        <v>26473.946254691837</v>
      </c>
      <c r="G72" s="156">
        <v>28758.223150762282</v>
      </c>
      <c r="H72" s="156">
        <v>32476.906119798714</v>
      </c>
      <c r="I72" s="156">
        <v>31649.376822036247</v>
      </c>
      <c r="J72" s="156">
        <v>28320.973405309032</v>
      </c>
      <c r="K72" s="156">
        <v>29462.088721536475</v>
      </c>
      <c r="L72" s="156">
        <v>31988.793471371224</v>
      </c>
      <c r="M72" s="156">
        <v>30920.607533622064</v>
      </c>
      <c r="N72" s="156" t="s">
        <v>179</v>
      </c>
      <c r="O72" s="156" t="s">
        <v>179</v>
      </c>
      <c r="P72" s="156">
        <v>28835.295091072363</v>
      </c>
      <c r="Q72" s="213">
        <v>41.783463217826132</v>
      </c>
    </row>
    <row r="73" spans="2:17" s="209" customFormat="1">
      <c r="B73" s="167" t="s">
        <v>125</v>
      </c>
      <c r="C73" s="154" t="s">
        <v>62</v>
      </c>
      <c r="D73" s="154">
        <v>54595.643947036573</v>
      </c>
      <c r="E73" s="154">
        <v>66117.119594157019</v>
      </c>
      <c r="F73" s="154">
        <v>59922.446844509614</v>
      </c>
      <c r="G73" s="154">
        <v>57901.516299109928</v>
      </c>
      <c r="H73" s="154">
        <v>51158.152399776998</v>
      </c>
      <c r="I73" s="154">
        <v>65602.040233270498</v>
      </c>
      <c r="J73" s="154">
        <v>54314.422966354345</v>
      </c>
      <c r="K73" s="154">
        <v>54858.473292310875</v>
      </c>
      <c r="L73" s="154">
        <v>60766.336287766062</v>
      </c>
      <c r="M73" s="154">
        <v>57814.994334642375</v>
      </c>
      <c r="N73" s="154" t="s">
        <v>179</v>
      </c>
      <c r="O73" s="154" t="s">
        <v>179</v>
      </c>
      <c r="P73" s="154">
        <v>57971.43979128034</v>
      </c>
      <c r="Q73" s="154">
        <v>84.201726785963388</v>
      </c>
    </row>
    <row r="74" spans="2:17" s="209" customFormat="1">
      <c r="B74" s="168" t="s">
        <v>1</v>
      </c>
      <c r="C74" s="156" t="s">
        <v>63</v>
      </c>
      <c r="D74" s="156">
        <v>57454.080638218496</v>
      </c>
      <c r="E74" s="156">
        <v>50210.085826013368</v>
      </c>
      <c r="F74" s="156">
        <v>56493.946574431291</v>
      </c>
      <c r="G74" s="156">
        <v>55661.357158351413</v>
      </c>
      <c r="H74" s="156">
        <v>48710.388425454468</v>
      </c>
      <c r="I74" s="156">
        <v>53284.55645771345</v>
      </c>
      <c r="J74" s="156">
        <v>52690.241507860592</v>
      </c>
      <c r="K74" s="156">
        <v>45509.400012902952</v>
      </c>
      <c r="L74" s="156">
        <v>57212.110982458173</v>
      </c>
      <c r="M74" s="156">
        <v>53543.758802132994</v>
      </c>
      <c r="N74" s="156" t="s">
        <v>179</v>
      </c>
      <c r="O74" s="156" t="s">
        <v>179</v>
      </c>
      <c r="P74" s="156">
        <v>52742.694777973637</v>
      </c>
      <c r="Q74" s="213">
        <v>76.636597020882064</v>
      </c>
    </row>
    <row r="75" spans="2:17" s="209" customFormat="1">
      <c r="B75" s="169" t="s">
        <v>49</v>
      </c>
      <c r="C75" s="154" t="s">
        <v>64</v>
      </c>
      <c r="D75" s="154">
        <v>51832.409615492877</v>
      </c>
      <c r="E75" s="154">
        <v>47868.294387433358</v>
      </c>
      <c r="F75" s="154">
        <v>45724.618044170122</v>
      </c>
      <c r="G75" s="154">
        <v>49511.423858900074</v>
      </c>
      <c r="H75" s="154">
        <v>50745.191771236648</v>
      </c>
      <c r="I75" s="154">
        <v>47195.738452804871</v>
      </c>
      <c r="J75" s="154">
        <v>53011.128095464388</v>
      </c>
      <c r="K75" s="154">
        <v>47910.544719101126</v>
      </c>
      <c r="L75" s="154">
        <v>43874.005930967425</v>
      </c>
      <c r="M75" s="154">
        <v>46576.893062917719</v>
      </c>
      <c r="N75" s="154" t="s">
        <v>179</v>
      </c>
      <c r="O75" s="154" t="s">
        <v>179</v>
      </c>
      <c r="P75" s="155">
        <v>48383.208977892784</v>
      </c>
      <c r="Q75" s="214">
        <v>70.259030607635765</v>
      </c>
    </row>
    <row r="76" spans="2:17" s="209" customFormat="1">
      <c r="B76" s="168" t="s">
        <v>152</v>
      </c>
      <c r="C76" s="156" t="s">
        <v>153</v>
      </c>
      <c r="D76" s="156">
        <v>25878.393538173706</v>
      </c>
      <c r="E76" s="156">
        <v>18574.17393715342</v>
      </c>
      <c r="F76" s="156">
        <v>30650.773427378725</v>
      </c>
      <c r="G76" s="156">
        <v>27783.32432971858</v>
      </c>
      <c r="H76" s="156">
        <v>25861.483828143857</v>
      </c>
      <c r="I76" s="156">
        <v>30284.155177449979</v>
      </c>
      <c r="J76" s="156">
        <v>28690.215454967194</v>
      </c>
      <c r="K76" s="156">
        <v>28519.989267969526</v>
      </c>
      <c r="L76" s="156">
        <v>34543.15462129347</v>
      </c>
      <c r="M76" s="156">
        <v>36478.077429104807</v>
      </c>
      <c r="N76" s="156" t="s">
        <v>179</v>
      </c>
      <c r="O76" s="156" t="s">
        <v>179</v>
      </c>
      <c r="P76" s="156">
        <v>28278.593904436573</v>
      </c>
      <c r="Q76" s="213">
        <v>41.004000707404657</v>
      </c>
    </row>
    <row r="77" spans="2:17" s="209" customFormat="1">
      <c r="B77" s="167" t="s">
        <v>18</v>
      </c>
      <c r="C77" s="154" t="s">
        <v>65</v>
      </c>
      <c r="D77" s="154">
        <v>39987.038902630986</v>
      </c>
      <c r="E77" s="154">
        <v>36503.316854548299</v>
      </c>
      <c r="F77" s="154">
        <v>39506.256662889798</v>
      </c>
      <c r="G77" s="154">
        <v>40455.336628714249</v>
      </c>
      <c r="H77" s="154">
        <v>42087.477728218852</v>
      </c>
      <c r="I77" s="154">
        <v>45268.060730755584</v>
      </c>
      <c r="J77" s="154">
        <v>36662.905296610166</v>
      </c>
      <c r="K77" s="154">
        <v>40004.880806645539</v>
      </c>
      <c r="L77" s="154">
        <v>40432.373430493273</v>
      </c>
      <c r="M77" s="154">
        <v>42148.939736346518</v>
      </c>
      <c r="N77" s="154" t="s">
        <v>179</v>
      </c>
      <c r="O77" s="154" t="s">
        <v>179</v>
      </c>
      <c r="P77" s="155">
        <v>39946.380062676246</v>
      </c>
      <c r="Q77" s="214">
        <v>58.207730487582289</v>
      </c>
    </row>
    <row r="78" spans="2:17" s="209" customFormat="1">
      <c r="B78" s="168" t="s">
        <v>76</v>
      </c>
      <c r="C78" s="156" t="s">
        <v>66</v>
      </c>
      <c r="D78" s="156">
        <v>102646.41464095142</v>
      </c>
      <c r="E78" s="156">
        <v>105391.4214225264</v>
      </c>
      <c r="F78" s="156">
        <v>90229.228731812749</v>
      </c>
      <c r="G78" s="156">
        <v>126497.46330460298</v>
      </c>
      <c r="H78" s="156">
        <v>122173.21065042834</v>
      </c>
      <c r="I78" s="156">
        <v>147702.82697227408</v>
      </c>
      <c r="J78" s="156">
        <v>95816.449692836773</v>
      </c>
      <c r="K78" s="156">
        <v>80677.653374951231</v>
      </c>
      <c r="L78" s="156">
        <v>126640.77042598836</v>
      </c>
      <c r="M78" s="156">
        <v>105719.80456501995</v>
      </c>
      <c r="N78" s="156" t="s">
        <v>179</v>
      </c>
      <c r="O78" s="156" t="s">
        <v>179</v>
      </c>
      <c r="P78" s="156">
        <v>109426.77343154438</v>
      </c>
      <c r="Q78" s="213">
        <v>158.70209302083242</v>
      </c>
    </row>
    <row r="79" spans="2:17" s="209" customFormat="1">
      <c r="B79" s="167" t="s">
        <v>126</v>
      </c>
      <c r="C79" s="154" t="s">
        <v>67</v>
      </c>
      <c r="D79" s="154">
        <v>103501.08122273342</v>
      </c>
      <c r="E79" s="154">
        <v>102001.51411637438</v>
      </c>
      <c r="F79" s="154">
        <v>94940.652322423106</v>
      </c>
      <c r="G79" s="154">
        <v>96409.753512204741</v>
      </c>
      <c r="H79" s="154">
        <v>95991.36135985711</v>
      </c>
      <c r="I79" s="154">
        <v>105798.69022342394</v>
      </c>
      <c r="J79" s="154">
        <v>107724.52417948098</v>
      </c>
      <c r="K79" s="154">
        <v>104125.95602250546</v>
      </c>
      <c r="L79" s="154">
        <v>102468.35839400874</v>
      </c>
      <c r="M79" s="154">
        <v>112986.28760901163</v>
      </c>
      <c r="N79" s="154" t="s">
        <v>179</v>
      </c>
      <c r="O79" s="154" t="s">
        <v>179</v>
      </c>
      <c r="P79" s="155">
        <v>102282.42038893761</v>
      </c>
      <c r="Q79" s="214">
        <v>148.45326678178094</v>
      </c>
    </row>
    <row r="80" spans="2:17" s="209" customFormat="1">
      <c r="B80" s="168" t="s">
        <v>2</v>
      </c>
      <c r="C80" s="156" t="s">
        <v>68</v>
      </c>
      <c r="D80" s="156">
        <v>72230.539271255067</v>
      </c>
      <c r="E80" s="156">
        <v>59431.340528186898</v>
      </c>
      <c r="F80" s="156">
        <v>63314.793564356434</v>
      </c>
      <c r="G80" s="156">
        <v>64271.332045817791</v>
      </c>
      <c r="H80" s="156">
        <v>88863.421581870032</v>
      </c>
      <c r="I80" s="156">
        <v>85157.745296671492</v>
      </c>
      <c r="J80" s="156">
        <v>80058.188140882747</v>
      </c>
      <c r="K80" s="156">
        <v>74413.412589373329</v>
      </c>
      <c r="L80" s="156">
        <v>74256.240907205094</v>
      </c>
      <c r="M80" s="156">
        <v>84149.626106578726</v>
      </c>
      <c r="N80" s="156" t="s">
        <v>179</v>
      </c>
      <c r="O80" s="156" t="s">
        <v>179</v>
      </c>
      <c r="P80" s="156">
        <v>73790.830151536604</v>
      </c>
      <c r="Q80" s="213">
        <v>107.09719898955271</v>
      </c>
    </row>
    <row r="81" spans="2:17" s="209" customFormat="1">
      <c r="B81" s="182" t="s">
        <v>3</v>
      </c>
      <c r="C81" s="157" t="s">
        <v>69</v>
      </c>
      <c r="D81" s="157">
        <v>56446.738947753016</v>
      </c>
      <c r="E81" s="157">
        <v>61836.162444502479</v>
      </c>
      <c r="F81" s="157">
        <v>59599.616651365621</v>
      </c>
      <c r="G81" s="157">
        <v>54293.856471127932</v>
      </c>
      <c r="H81" s="157">
        <v>58649.117911441572</v>
      </c>
      <c r="I81" s="157">
        <v>53690.826862170084</v>
      </c>
      <c r="J81" s="157">
        <v>52983.604325360888</v>
      </c>
      <c r="K81" s="157">
        <v>52147.428798474255</v>
      </c>
      <c r="L81" s="157">
        <v>57350.926599091224</v>
      </c>
      <c r="M81" s="157">
        <v>55283.839208112026</v>
      </c>
      <c r="N81" s="157" t="s">
        <v>179</v>
      </c>
      <c r="O81" s="157" t="s">
        <v>179</v>
      </c>
      <c r="P81" s="157">
        <v>56125.941358800861</v>
      </c>
      <c r="Q81" s="215">
        <v>81.566166998986361</v>
      </c>
    </row>
    <row r="82" spans="2:17" s="209" customFormat="1">
      <c r="B82" s="185" t="s">
        <v>187</v>
      </c>
      <c r="C82" s="158" t="s">
        <v>188</v>
      </c>
      <c r="D82" s="158" t="s">
        <v>179</v>
      </c>
      <c r="E82" s="158" t="s">
        <v>179</v>
      </c>
      <c r="F82" s="158" t="s">
        <v>179</v>
      </c>
      <c r="G82" s="158" t="s">
        <v>179</v>
      </c>
      <c r="H82" s="158" t="s">
        <v>179</v>
      </c>
      <c r="I82" s="158" t="s">
        <v>179</v>
      </c>
      <c r="J82" s="158">
        <v>17184.740506329115</v>
      </c>
      <c r="K82" s="158">
        <v>24122.842376885335</v>
      </c>
      <c r="L82" s="158">
        <v>31376.307361687243</v>
      </c>
      <c r="M82" s="158">
        <v>34990.144162129458</v>
      </c>
      <c r="N82" s="158" t="s">
        <v>179</v>
      </c>
      <c r="O82" s="158" t="s">
        <v>179</v>
      </c>
      <c r="P82" s="159">
        <v>28655.515032211882</v>
      </c>
      <c r="Q82" s="216">
        <v>39.984662765229459</v>
      </c>
    </row>
    <row r="83" spans="2:17" s="209" customFormat="1">
      <c r="B83" s="182" t="s">
        <v>127</v>
      </c>
      <c r="C83" s="157" t="s">
        <v>70</v>
      </c>
      <c r="D83" s="157">
        <v>53917.998480770184</v>
      </c>
      <c r="E83" s="157">
        <v>50496.884016475786</v>
      </c>
      <c r="F83" s="157">
        <v>52500.89814277878</v>
      </c>
      <c r="G83" s="157">
        <v>56360.173730343718</v>
      </c>
      <c r="H83" s="157">
        <v>55447.772741009365</v>
      </c>
      <c r="I83" s="157">
        <v>59185.124132813951</v>
      </c>
      <c r="J83" s="157">
        <v>54560.026664524936</v>
      </c>
      <c r="K83" s="157">
        <v>53263.181550776353</v>
      </c>
      <c r="L83" s="157">
        <v>51482.149025912011</v>
      </c>
      <c r="M83" s="157">
        <v>55268.806291325178</v>
      </c>
      <c r="N83" s="157" t="s">
        <v>179</v>
      </c>
      <c r="O83" s="157" t="s">
        <v>179</v>
      </c>
      <c r="P83" s="157">
        <v>54165.824523015341</v>
      </c>
      <c r="Q83" s="215">
        <v>78.708125656034923</v>
      </c>
    </row>
    <row r="84" spans="2:17" s="209" customFormat="1">
      <c r="B84" s="185" t="s">
        <v>7</v>
      </c>
      <c r="C84" s="158" t="s">
        <v>71</v>
      </c>
      <c r="D84" s="158">
        <v>41061.814909556</v>
      </c>
      <c r="E84" s="158">
        <v>35216.132339897107</v>
      </c>
      <c r="F84" s="158">
        <v>37809.642450649117</v>
      </c>
      <c r="G84" s="158">
        <v>42697.501737905121</v>
      </c>
      <c r="H84" s="158">
        <v>35895.824828085417</v>
      </c>
      <c r="I84" s="158">
        <v>38958.567432671312</v>
      </c>
      <c r="J84" s="158">
        <v>41735.115563091204</v>
      </c>
      <c r="K84" s="158">
        <v>37272.822604377412</v>
      </c>
      <c r="L84" s="158">
        <v>43704.983488733487</v>
      </c>
      <c r="M84" s="158">
        <v>29208.239971273211</v>
      </c>
      <c r="N84" s="158" t="s">
        <v>179</v>
      </c>
      <c r="O84" s="158" t="s">
        <v>179</v>
      </c>
      <c r="P84" s="159">
        <v>38401.768416227795</v>
      </c>
      <c r="Q84" s="216">
        <v>55.862069633757173</v>
      </c>
    </row>
    <row r="85" spans="2:17" s="209" customFormat="1">
      <c r="B85" s="182" t="s">
        <v>8</v>
      </c>
      <c r="C85" s="157" t="s">
        <v>72</v>
      </c>
      <c r="D85" s="157">
        <v>46652.046347478528</v>
      </c>
      <c r="E85" s="157">
        <v>48252.475872719857</v>
      </c>
      <c r="F85" s="157">
        <v>53325.797265780071</v>
      </c>
      <c r="G85" s="157">
        <v>55678.931690743862</v>
      </c>
      <c r="H85" s="157">
        <v>52042.719989748846</v>
      </c>
      <c r="I85" s="157">
        <v>57046.769726579747</v>
      </c>
      <c r="J85" s="157">
        <v>50996.635108958835</v>
      </c>
      <c r="K85" s="157">
        <v>52027.240668080594</v>
      </c>
      <c r="L85" s="157">
        <v>52619.668549963353</v>
      </c>
      <c r="M85" s="157">
        <v>55548.102694528461</v>
      </c>
      <c r="N85" s="157" t="s">
        <v>179</v>
      </c>
      <c r="O85" s="157" t="s">
        <v>179</v>
      </c>
      <c r="P85" s="157">
        <v>52364.656899802998</v>
      </c>
      <c r="Q85" s="215">
        <v>76.102318096363462</v>
      </c>
    </row>
    <row r="86" spans="2:17" s="209" customFormat="1">
      <c r="B86" s="212" t="s">
        <v>9</v>
      </c>
      <c r="C86" s="158" t="s">
        <v>73</v>
      </c>
      <c r="D86" s="158">
        <v>49706.038292161218</v>
      </c>
      <c r="E86" s="158">
        <v>40289.377183638688</v>
      </c>
      <c r="F86" s="158">
        <v>49092.456908235668</v>
      </c>
      <c r="G86" s="158">
        <v>48746.036678141871</v>
      </c>
      <c r="H86" s="158">
        <v>53050.337619350736</v>
      </c>
      <c r="I86" s="158">
        <v>50428.43259344672</v>
      </c>
      <c r="J86" s="158">
        <v>46448.284676195799</v>
      </c>
      <c r="K86" s="158">
        <v>49708.784290389762</v>
      </c>
      <c r="L86" s="158">
        <v>48202.547761984635</v>
      </c>
      <c r="M86" s="158">
        <v>50680.68270222484</v>
      </c>
      <c r="N86" s="158" t="s">
        <v>179</v>
      </c>
      <c r="O86" s="158" t="s">
        <v>179</v>
      </c>
      <c r="P86" s="159">
        <v>48349.626952768034</v>
      </c>
      <c r="Q86" s="216">
        <v>70.378866440795747</v>
      </c>
    </row>
    <row r="87" spans="2:17" s="209" customFormat="1">
      <c r="B87" s="182" t="s">
        <v>128</v>
      </c>
      <c r="C87" s="157" t="s">
        <v>74</v>
      </c>
      <c r="D87" s="157">
        <v>53653.418733509236</v>
      </c>
      <c r="E87" s="157">
        <v>54960.560670035302</v>
      </c>
      <c r="F87" s="157">
        <v>60173.570176053865</v>
      </c>
      <c r="G87" s="157">
        <v>56992.180252271799</v>
      </c>
      <c r="H87" s="157">
        <v>49752.476686226262</v>
      </c>
      <c r="I87" s="157">
        <v>67945.791255492324</v>
      </c>
      <c r="J87" s="157">
        <v>60241.940604069256</v>
      </c>
      <c r="K87" s="157">
        <v>48717.152275876775</v>
      </c>
      <c r="L87" s="157">
        <v>46634.407135362017</v>
      </c>
      <c r="M87" s="157">
        <v>55482.699509949511</v>
      </c>
      <c r="N87" s="157" t="s">
        <v>179</v>
      </c>
      <c r="O87" s="157" t="s">
        <v>179</v>
      </c>
      <c r="P87" s="157">
        <v>55044.209980983644</v>
      </c>
      <c r="Q87" s="215">
        <v>79.955333775211358</v>
      </c>
    </row>
    <row r="88" spans="2:17" s="209" customFormat="1">
      <c r="B88" s="212" t="s">
        <v>90</v>
      </c>
      <c r="C88" s="158" t="s">
        <v>91</v>
      </c>
      <c r="D88" s="158">
        <v>52723.659481544099</v>
      </c>
      <c r="E88" s="158">
        <v>52401.540100882725</v>
      </c>
      <c r="F88" s="158">
        <v>54955.955843754826</v>
      </c>
      <c r="G88" s="158">
        <v>54582.334214002643</v>
      </c>
      <c r="H88" s="158">
        <v>64456.485807504076</v>
      </c>
      <c r="I88" s="158">
        <v>57056.752985440864</v>
      </c>
      <c r="J88" s="158">
        <v>53331.410167686983</v>
      </c>
      <c r="K88" s="158">
        <v>45950.328869400335</v>
      </c>
      <c r="L88" s="158">
        <v>63303.904720023456</v>
      </c>
      <c r="M88" s="158">
        <v>55587.580772532187</v>
      </c>
      <c r="N88" s="158" t="s">
        <v>179</v>
      </c>
      <c r="O88" s="158" t="s">
        <v>179</v>
      </c>
      <c r="P88" s="159">
        <v>55031.230589301638</v>
      </c>
      <c r="Q88" s="216">
        <v>79.916897863291112</v>
      </c>
    </row>
    <row r="89" spans="2:17" s="209" customFormat="1">
      <c r="B89" s="182" t="s">
        <v>88</v>
      </c>
      <c r="C89" s="157" t="s">
        <v>89</v>
      </c>
      <c r="D89" s="157">
        <v>50953.09561258278</v>
      </c>
      <c r="E89" s="157">
        <v>45050.442217110307</v>
      </c>
      <c r="F89" s="157">
        <v>44809.113713345592</v>
      </c>
      <c r="G89" s="157">
        <v>57105.592064153301</v>
      </c>
      <c r="H89" s="157">
        <v>40500.569319026879</v>
      </c>
      <c r="I89" s="157">
        <v>61810.794143632462</v>
      </c>
      <c r="J89" s="157">
        <v>54262.87279459813</v>
      </c>
      <c r="K89" s="157">
        <v>51664.071627260084</v>
      </c>
      <c r="L89" s="157">
        <v>46907.941433021806</v>
      </c>
      <c r="M89" s="157">
        <v>53824.738631817578</v>
      </c>
      <c r="N89" s="157" t="s">
        <v>179</v>
      </c>
      <c r="O89" s="157" t="s">
        <v>179</v>
      </c>
      <c r="P89" s="157">
        <v>50449.033580169576</v>
      </c>
      <c r="Q89" s="215">
        <v>73.399140834326388</v>
      </c>
    </row>
    <row r="90" spans="2:17" s="209" customFormat="1">
      <c r="B90" s="212" t="s">
        <v>10</v>
      </c>
      <c r="C90" s="158" t="s">
        <v>75</v>
      </c>
      <c r="D90" s="158">
        <v>46064.881181941921</v>
      </c>
      <c r="E90" s="158">
        <v>47912.633517495393</v>
      </c>
      <c r="F90" s="158">
        <v>46251.236383142605</v>
      </c>
      <c r="G90" s="158">
        <v>53095.632584131665</v>
      </c>
      <c r="H90" s="158">
        <v>46934.30073947824</v>
      </c>
      <c r="I90" s="158">
        <v>47584.780681949749</v>
      </c>
      <c r="J90" s="158">
        <v>43566.011294681557</v>
      </c>
      <c r="K90" s="158">
        <v>47974.370448725087</v>
      </c>
      <c r="L90" s="158">
        <v>48791.538995496659</v>
      </c>
      <c r="M90" s="158">
        <v>50187.32068238451</v>
      </c>
      <c r="N90" s="158" t="s">
        <v>179</v>
      </c>
      <c r="O90" s="158" t="s">
        <v>179</v>
      </c>
      <c r="P90" s="159">
        <v>47710.540132284594</v>
      </c>
      <c r="Q90" s="216">
        <v>69.261047239192393</v>
      </c>
    </row>
    <row r="91" spans="2:17">
      <c r="B91" s="83" t="s">
        <v>158</v>
      </c>
      <c r="C91" s="53"/>
      <c r="D91" s="53">
        <v>60353.013416293114</v>
      </c>
      <c r="E91" s="53">
        <v>58064.440838293311</v>
      </c>
      <c r="F91" s="53">
        <v>59306.765355993761</v>
      </c>
      <c r="G91" s="53">
        <v>63124.1089183203</v>
      </c>
      <c r="H91" s="53">
        <v>62241.950316566457</v>
      </c>
      <c r="I91" s="53">
        <v>67975.927961646041</v>
      </c>
      <c r="J91" s="53">
        <v>61255.645661865034</v>
      </c>
      <c r="K91" s="53">
        <v>57327.081641398952</v>
      </c>
      <c r="L91" s="53">
        <v>62593.567090320896</v>
      </c>
      <c r="M91" s="53">
        <v>62741.245136156125</v>
      </c>
      <c r="N91" s="53" t="s">
        <v>179</v>
      </c>
      <c r="O91" s="53" t="s">
        <v>179</v>
      </c>
      <c r="P91" s="53">
        <v>61386.608954130556</v>
      </c>
      <c r="Q91" s="135">
        <v>89.12563272055182</v>
      </c>
    </row>
    <row r="92" spans="2:17">
      <c r="B92" s="83" t="s">
        <v>159</v>
      </c>
      <c r="C92" s="136"/>
      <c r="D92" s="136">
        <v>89.139830172057302</v>
      </c>
      <c r="E92" s="136">
        <v>88.472407189232541</v>
      </c>
      <c r="F92" s="136">
        <v>88.825133830568191</v>
      </c>
      <c r="G92" s="136">
        <v>94.5821230421341</v>
      </c>
      <c r="H92" s="136">
        <v>89.945014908333036</v>
      </c>
      <c r="I92" s="136">
        <v>98.172943720694448</v>
      </c>
      <c r="J92" s="136">
        <v>89.286134830576103</v>
      </c>
      <c r="K92" s="136">
        <v>80.32377979739239</v>
      </c>
      <c r="L92" s="136">
        <v>87.124279119092606</v>
      </c>
      <c r="M92" s="136">
        <v>87.016136826700873</v>
      </c>
      <c r="N92" s="136" t="s">
        <v>179</v>
      </c>
      <c r="O92" s="136" t="s">
        <v>179</v>
      </c>
      <c r="P92" s="136">
        <v>89.12563272055182</v>
      </c>
      <c r="Q92" s="84" t="s">
        <v>179</v>
      </c>
    </row>
    <row r="93" spans="2:17">
      <c r="B93" s="85" t="s">
        <v>15</v>
      </c>
      <c r="C93" s="86"/>
      <c r="D93" s="86">
        <v>677.06</v>
      </c>
      <c r="E93" s="86">
        <v>656.3</v>
      </c>
      <c r="F93" s="86">
        <v>667.68</v>
      </c>
      <c r="G93" s="86">
        <v>667.4</v>
      </c>
      <c r="H93" s="86">
        <v>692</v>
      </c>
      <c r="I93" s="86">
        <v>692.41</v>
      </c>
      <c r="J93" s="86">
        <v>686.06</v>
      </c>
      <c r="K93" s="86">
        <v>713.7</v>
      </c>
      <c r="L93" s="86">
        <v>718.44</v>
      </c>
      <c r="M93" s="86">
        <v>721.03</v>
      </c>
      <c r="N93" s="86">
        <v>1</v>
      </c>
      <c r="O93" s="86">
        <v>1</v>
      </c>
      <c r="P93" s="86">
        <v>0</v>
      </c>
      <c r="Q93" s="112">
        <v>0</v>
      </c>
    </row>
    <row r="95" spans="2:17">
      <c r="B95" s="309" t="s">
        <v>183</v>
      </c>
      <c r="C95" s="309"/>
      <c r="D95" s="309"/>
      <c r="E95" s="309"/>
      <c r="F95" s="309"/>
      <c r="G95" s="309"/>
      <c r="H95" s="309"/>
      <c r="I95" s="309"/>
      <c r="J95" s="309"/>
      <c r="K95" s="309"/>
      <c r="L95" s="309"/>
      <c r="M95" s="309"/>
      <c r="N95" s="309"/>
      <c r="O95" s="309"/>
      <c r="P95" s="309"/>
    </row>
    <row r="96" spans="2:17">
      <c r="B96" s="309"/>
      <c r="C96" s="309"/>
      <c r="D96" s="309"/>
      <c r="E96" s="309"/>
      <c r="F96" s="309"/>
      <c r="G96" s="309"/>
      <c r="H96" s="309"/>
      <c r="I96" s="309"/>
      <c r="J96" s="309"/>
      <c r="K96" s="309"/>
      <c r="L96" s="309"/>
      <c r="M96" s="309"/>
      <c r="N96" s="309"/>
      <c r="O96" s="309"/>
      <c r="P96" s="309"/>
    </row>
    <row r="97" spans="2:16" ht="72" customHeight="1">
      <c r="B97" s="309"/>
      <c r="C97" s="309"/>
      <c r="D97" s="309"/>
      <c r="E97" s="309"/>
      <c r="F97" s="309"/>
      <c r="G97" s="309"/>
      <c r="H97" s="309"/>
      <c r="I97" s="309"/>
      <c r="J97" s="309"/>
      <c r="K97" s="309"/>
      <c r="L97" s="309"/>
      <c r="M97" s="309"/>
      <c r="N97" s="309"/>
      <c r="O97" s="309"/>
      <c r="P97" s="309"/>
    </row>
  </sheetData>
  <mergeCells count="9">
    <mergeCell ref="B8:P8"/>
    <mergeCell ref="B10:P10"/>
    <mergeCell ref="B31:P31"/>
    <mergeCell ref="B40:P42"/>
    <mergeCell ref="B95:P97"/>
    <mergeCell ref="B69:Q69"/>
    <mergeCell ref="B43:Q43"/>
    <mergeCell ref="B45:Q45"/>
    <mergeCell ref="B71:Q71"/>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4"/>
  <sheetViews>
    <sheetView showGridLines="0" topLeftCell="A19" zoomScaleNormal="100" workbookViewId="0">
      <selection activeCell="S47" sqref="S47"/>
    </sheetView>
  </sheetViews>
  <sheetFormatPr baseColWidth="10" defaultColWidth="11.42578125" defaultRowHeight="14.25"/>
  <cols>
    <col min="1" max="1" width="4.140625" style="14" customWidth="1"/>
    <col min="2" max="2" width="21.28515625" style="14" customWidth="1"/>
    <col min="3" max="7" width="11.85546875" style="14" bestFit="1" customWidth="1"/>
    <col min="8" max="10" width="11" style="14" bestFit="1" customWidth="1"/>
    <col min="11" max="11" width="11.28515625" style="14" bestFit="1" customWidth="1"/>
    <col min="12" max="12" width="11" style="14" bestFit="1" customWidth="1"/>
    <col min="13" max="13" width="12.7109375" style="14" customWidth="1"/>
    <col min="14" max="14" width="12.140625" style="14" customWidth="1"/>
    <col min="15" max="15" width="12.28515625" style="14" bestFit="1" customWidth="1"/>
    <col min="16" max="16" width="10.42578125" style="14" customWidth="1"/>
    <col min="17" max="17" width="10.85546875" style="14" customWidth="1"/>
    <col min="18" max="18" width="12.5703125" style="14" bestFit="1" customWidth="1"/>
    <col min="19" max="16384" width="11.42578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8" t="s">
        <v>33</v>
      </c>
      <c r="C8" s="331"/>
      <c r="D8" s="331"/>
      <c r="E8" s="331"/>
      <c r="F8" s="331"/>
      <c r="G8" s="331"/>
      <c r="H8" s="331"/>
      <c r="I8" s="331"/>
      <c r="J8" s="331"/>
      <c r="K8" s="331"/>
      <c r="L8" s="331"/>
      <c r="M8" s="331"/>
      <c r="N8" s="331"/>
      <c r="O8" s="331"/>
      <c r="P8" s="332"/>
      <c r="Q8" s="42"/>
    </row>
    <row r="9" spans="1:17" s="32" customFormat="1" ht="22.5" customHeight="1">
      <c r="A9" s="31"/>
      <c r="B9" s="316" t="s">
        <v>171</v>
      </c>
      <c r="C9" s="317"/>
      <c r="D9" s="317"/>
      <c r="E9" s="317"/>
      <c r="F9" s="317"/>
      <c r="G9" s="317"/>
      <c r="H9" s="317"/>
      <c r="I9" s="317"/>
      <c r="J9" s="317"/>
      <c r="K9" s="317"/>
      <c r="L9" s="317"/>
      <c r="M9" s="317"/>
      <c r="N9" s="317"/>
      <c r="O9" s="317"/>
      <c r="P9" s="318"/>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8" t="s">
        <v>184</v>
      </c>
      <c r="C11" s="156">
        <v>7842225765</v>
      </c>
      <c r="D11" s="156">
        <v>7109186025</v>
      </c>
      <c r="E11" s="156">
        <v>7406349505</v>
      </c>
      <c r="F11" s="156">
        <v>7901616575</v>
      </c>
      <c r="G11" s="156">
        <v>8958323735</v>
      </c>
      <c r="H11" s="156">
        <v>8846179635</v>
      </c>
      <c r="I11" s="156">
        <v>8962751005</v>
      </c>
      <c r="J11" s="156">
        <v>9302904255</v>
      </c>
      <c r="K11" s="156">
        <v>9233790885</v>
      </c>
      <c r="L11" s="156">
        <v>8445574780</v>
      </c>
      <c r="M11" s="156"/>
      <c r="N11" s="156"/>
      <c r="O11" s="156">
        <v>84008902165</v>
      </c>
      <c r="P11" s="205">
        <v>121733141.78687078</v>
      </c>
      <c r="Q11" s="42"/>
    </row>
    <row r="12" spans="1:17" s="219" customFormat="1" ht="9" customHeight="1">
      <c r="A12" s="217"/>
      <c r="B12" s="167" t="s">
        <v>125</v>
      </c>
      <c r="C12" s="154">
        <v>11416712182</v>
      </c>
      <c r="D12" s="154">
        <v>10054267839</v>
      </c>
      <c r="E12" s="154">
        <v>12725304924</v>
      </c>
      <c r="F12" s="154">
        <v>12270291408</v>
      </c>
      <c r="G12" s="154">
        <v>13154630749</v>
      </c>
      <c r="H12" s="154">
        <v>13001682099</v>
      </c>
      <c r="I12" s="154">
        <v>13465043293</v>
      </c>
      <c r="J12" s="154">
        <v>13198103756</v>
      </c>
      <c r="K12" s="154">
        <v>12741170038</v>
      </c>
      <c r="L12" s="154">
        <v>11406433651</v>
      </c>
      <c r="M12" s="154"/>
      <c r="N12" s="154"/>
      <c r="O12" s="154">
        <v>123433639939</v>
      </c>
      <c r="P12" s="248">
        <v>179086292.17537171</v>
      </c>
      <c r="Q12" s="218"/>
    </row>
    <row r="13" spans="1:17" s="219" customFormat="1" ht="9" customHeight="1">
      <c r="A13" s="217"/>
      <c r="B13" s="168" t="s">
        <v>1</v>
      </c>
      <c r="C13" s="156">
        <v>23015383375</v>
      </c>
      <c r="D13" s="156">
        <v>20937846690</v>
      </c>
      <c r="E13" s="156">
        <v>25125516580</v>
      </c>
      <c r="F13" s="156">
        <v>24805688585</v>
      </c>
      <c r="G13" s="156">
        <v>26284766435</v>
      </c>
      <c r="H13" s="156">
        <v>24277479070</v>
      </c>
      <c r="I13" s="156">
        <v>25428281660</v>
      </c>
      <c r="J13" s="156">
        <v>27537605965</v>
      </c>
      <c r="K13" s="156">
        <v>24837631820</v>
      </c>
      <c r="L13" s="156">
        <v>20092402335</v>
      </c>
      <c r="M13" s="156"/>
      <c r="N13" s="156"/>
      <c r="O13" s="156">
        <v>242342602515</v>
      </c>
      <c r="P13" s="205">
        <v>351827138.58971792</v>
      </c>
      <c r="Q13" s="218"/>
    </row>
    <row r="14" spans="1:17" s="219" customFormat="1" ht="9" customHeight="1">
      <c r="A14" s="217"/>
      <c r="B14" s="169" t="s">
        <v>49</v>
      </c>
      <c r="C14" s="154">
        <v>12180966115</v>
      </c>
      <c r="D14" s="154">
        <v>11094291470</v>
      </c>
      <c r="E14" s="154">
        <v>13021963235</v>
      </c>
      <c r="F14" s="154">
        <v>12869079365</v>
      </c>
      <c r="G14" s="154">
        <v>13761604010</v>
      </c>
      <c r="H14" s="154">
        <v>12657692040</v>
      </c>
      <c r="I14" s="154">
        <v>12451742055</v>
      </c>
      <c r="J14" s="154">
        <v>12440373550</v>
      </c>
      <c r="K14" s="154">
        <v>12421113749</v>
      </c>
      <c r="L14" s="154">
        <v>10926320896</v>
      </c>
      <c r="M14" s="154"/>
      <c r="N14" s="154"/>
      <c r="O14" s="155">
        <v>123825146485</v>
      </c>
      <c r="P14" s="211">
        <v>179871549.77685207</v>
      </c>
      <c r="Q14" s="218"/>
    </row>
    <row r="15" spans="1:17" s="219" customFormat="1" ht="9" customHeight="1">
      <c r="A15" s="217"/>
      <c r="B15" s="168" t="s">
        <v>152</v>
      </c>
      <c r="C15" s="156">
        <v>5198577354</v>
      </c>
      <c r="D15" s="156">
        <v>5589097831</v>
      </c>
      <c r="E15" s="156">
        <v>6275135908</v>
      </c>
      <c r="F15" s="156">
        <v>5890066356</v>
      </c>
      <c r="G15" s="156">
        <v>6705658112</v>
      </c>
      <c r="H15" s="156">
        <v>5951748635</v>
      </c>
      <c r="I15" s="156">
        <v>6601198681</v>
      </c>
      <c r="J15" s="156">
        <v>6526255904</v>
      </c>
      <c r="K15" s="156">
        <v>6063687139</v>
      </c>
      <c r="L15" s="156">
        <v>6047495787</v>
      </c>
      <c r="M15" s="156"/>
      <c r="N15" s="156"/>
      <c r="O15" s="156">
        <v>60848921707</v>
      </c>
      <c r="P15" s="205">
        <v>88297531.695006579</v>
      </c>
      <c r="Q15" s="218"/>
    </row>
    <row r="16" spans="1:17" s="219" customFormat="1" ht="9" customHeight="1">
      <c r="A16" s="217"/>
      <c r="B16" s="167" t="s">
        <v>18</v>
      </c>
      <c r="C16" s="154">
        <v>12331583877</v>
      </c>
      <c r="D16" s="154">
        <v>12318406491</v>
      </c>
      <c r="E16" s="154">
        <v>11948468767</v>
      </c>
      <c r="F16" s="154">
        <v>10403630206</v>
      </c>
      <c r="G16" s="154">
        <v>10855234070</v>
      </c>
      <c r="H16" s="154">
        <v>9625374257</v>
      </c>
      <c r="I16" s="154">
        <v>10118611137</v>
      </c>
      <c r="J16" s="154">
        <v>9416917855</v>
      </c>
      <c r="K16" s="154">
        <v>10139532128</v>
      </c>
      <c r="L16" s="154">
        <v>7323570493</v>
      </c>
      <c r="M16" s="154"/>
      <c r="N16" s="154"/>
      <c r="O16" s="155">
        <v>104481329281</v>
      </c>
      <c r="P16" s="211">
        <v>152268456.36844188</v>
      </c>
      <c r="Q16" s="218"/>
    </row>
    <row r="17" spans="1:256" s="219" customFormat="1" ht="9" customHeight="1">
      <c r="A17" s="217"/>
      <c r="B17" s="168" t="s">
        <v>76</v>
      </c>
      <c r="C17" s="156">
        <v>34711072822</v>
      </c>
      <c r="D17" s="156">
        <v>31881453150</v>
      </c>
      <c r="E17" s="156">
        <v>40648660904</v>
      </c>
      <c r="F17" s="156">
        <v>40242124770</v>
      </c>
      <c r="G17" s="156">
        <v>41312179990</v>
      </c>
      <c r="H17" s="156">
        <v>37175046458</v>
      </c>
      <c r="I17" s="156">
        <v>40159566910</v>
      </c>
      <c r="J17" s="156">
        <v>39719177228</v>
      </c>
      <c r="K17" s="156">
        <v>36865248501</v>
      </c>
      <c r="L17" s="156">
        <v>30666644470</v>
      </c>
      <c r="M17" s="156"/>
      <c r="N17" s="156"/>
      <c r="O17" s="156">
        <v>373381175203</v>
      </c>
      <c r="P17" s="205">
        <v>542444898.85223746</v>
      </c>
      <c r="Q17" s="218"/>
    </row>
    <row r="18" spans="1:256" s="219" customFormat="1" ht="9" customHeight="1">
      <c r="A18" s="217"/>
      <c r="B18" s="167" t="s">
        <v>126</v>
      </c>
      <c r="C18" s="154">
        <v>98609107427</v>
      </c>
      <c r="D18" s="154">
        <v>86757306572</v>
      </c>
      <c r="E18" s="154">
        <v>105009705409</v>
      </c>
      <c r="F18" s="154">
        <v>102776361410</v>
      </c>
      <c r="G18" s="154">
        <v>113302094319</v>
      </c>
      <c r="H18" s="154">
        <v>100934550784</v>
      </c>
      <c r="I18" s="154">
        <v>101943631914</v>
      </c>
      <c r="J18" s="154">
        <v>104781102811</v>
      </c>
      <c r="K18" s="154">
        <v>95737547631</v>
      </c>
      <c r="L18" s="154">
        <v>84866330318</v>
      </c>
      <c r="M18" s="154"/>
      <c r="N18" s="154"/>
      <c r="O18" s="155">
        <v>994717738595</v>
      </c>
      <c r="P18" s="211">
        <v>1444975307.6449308</v>
      </c>
      <c r="Q18" s="218"/>
    </row>
    <row r="19" spans="1:256" s="219" customFormat="1" ht="9" customHeight="1">
      <c r="A19" s="217"/>
      <c r="B19" s="168" t="s">
        <v>2</v>
      </c>
      <c r="C19" s="156">
        <v>5591069040</v>
      </c>
      <c r="D19" s="156">
        <v>5328241280</v>
      </c>
      <c r="E19" s="156">
        <v>6366674190</v>
      </c>
      <c r="F19" s="156">
        <v>6718907445</v>
      </c>
      <c r="G19" s="156">
        <v>6458742315</v>
      </c>
      <c r="H19" s="156">
        <v>5866545875</v>
      </c>
      <c r="I19" s="156">
        <v>6156550115</v>
      </c>
      <c r="J19" s="156">
        <v>6705683700</v>
      </c>
      <c r="K19" s="156">
        <v>6366828255</v>
      </c>
      <c r="L19" s="156">
        <v>5760263460</v>
      </c>
      <c r="M19" s="156"/>
      <c r="N19" s="156"/>
      <c r="O19" s="156">
        <v>61319505675</v>
      </c>
      <c r="P19" s="205">
        <v>89005759.297780827</v>
      </c>
      <c r="Q19" s="218"/>
    </row>
    <row r="20" spans="1:256" s="219" customFormat="1" ht="9" customHeight="1">
      <c r="A20" s="217"/>
      <c r="B20" s="182" t="s">
        <v>3</v>
      </c>
      <c r="C20" s="157">
        <v>13285891980</v>
      </c>
      <c r="D20" s="157">
        <v>12426941045</v>
      </c>
      <c r="E20" s="157">
        <v>14013895120</v>
      </c>
      <c r="F20" s="157">
        <v>13325928735</v>
      </c>
      <c r="G20" s="157">
        <v>14399424385</v>
      </c>
      <c r="H20" s="157">
        <v>12835733560</v>
      </c>
      <c r="I20" s="157">
        <v>13642480895</v>
      </c>
      <c r="J20" s="157">
        <v>13419720950</v>
      </c>
      <c r="K20" s="157">
        <v>13026299430</v>
      </c>
      <c r="L20" s="157">
        <v>10760455565</v>
      </c>
      <c r="M20" s="157"/>
      <c r="N20" s="157"/>
      <c r="O20" s="157">
        <v>131136771665</v>
      </c>
      <c r="P20" s="211">
        <v>190603197.5233115</v>
      </c>
      <c r="Q20" s="218"/>
    </row>
    <row r="21" spans="1:256" s="219" customFormat="1" ht="9" customHeight="1">
      <c r="A21" s="217"/>
      <c r="B21" s="185" t="s">
        <v>187</v>
      </c>
      <c r="C21" s="158">
        <v>0</v>
      </c>
      <c r="D21" s="158">
        <v>0</v>
      </c>
      <c r="E21" s="158">
        <v>0</v>
      </c>
      <c r="F21" s="158">
        <v>0</v>
      </c>
      <c r="G21" s="158">
        <v>0</v>
      </c>
      <c r="H21" s="158">
        <v>0</v>
      </c>
      <c r="I21" s="158">
        <v>1019446335</v>
      </c>
      <c r="J21" s="158">
        <v>8837248596</v>
      </c>
      <c r="K21" s="158">
        <v>7586589120</v>
      </c>
      <c r="L21" s="158">
        <v>7057101452</v>
      </c>
      <c r="M21" s="158"/>
      <c r="N21" s="158"/>
      <c r="O21" s="159">
        <v>24500385503</v>
      </c>
      <c r="P21" s="205">
        <v>34215582.041327491</v>
      </c>
      <c r="Q21" s="218"/>
    </row>
    <row r="22" spans="1:256" s="219" customFormat="1" ht="9" customHeight="1">
      <c r="A22" s="217"/>
      <c r="B22" s="182" t="s">
        <v>127</v>
      </c>
      <c r="C22" s="157">
        <v>47996841784</v>
      </c>
      <c r="D22" s="157">
        <v>43521076373</v>
      </c>
      <c r="E22" s="157">
        <v>51737524492</v>
      </c>
      <c r="F22" s="157">
        <v>52037177756</v>
      </c>
      <c r="G22" s="157">
        <v>52371493766</v>
      </c>
      <c r="H22" s="157">
        <v>48010964732</v>
      </c>
      <c r="I22" s="157">
        <v>51224442456</v>
      </c>
      <c r="J22" s="157">
        <v>49008190434</v>
      </c>
      <c r="K22" s="157">
        <v>49675493475</v>
      </c>
      <c r="L22" s="157">
        <v>40538753249</v>
      </c>
      <c r="M22" s="157"/>
      <c r="N22" s="157"/>
      <c r="O22" s="157">
        <v>486121958517</v>
      </c>
      <c r="P22" s="211">
        <v>706381030.13584006</v>
      </c>
      <c r="Q22" s="218"/>
    </row>
    <row r="23" spans="1:256" s="219" customFormat="1" ht="9" customHeight="1">
      <c r="A23" s="217"/>
      <c r="B23" s="185" t="s">
        <v>7</v>
      </c>
      <c r="C23" s="158">
        <v>5010073075</v>
      </c>
      <c r="D23" s="158">
        <v>4847024140</v>
      </c>
      <c r="E23" s="158">
        <v>5499666777</v>
      </c>
      <c r="F23" s="158">
        <v>5747278711</v>
      </c>
      <c r="G23" s="158">
        <v>5233377044</v>
      </c>
      <c r="H23" s="158">
        <v>4903165506</v>
      </c>
      <c r="I23" s="158">
        <v>5031290019</v>
      </c>
      <c r="J23" s="158">
        <v>4747884500</v>
      </c>
      <c r="K23" s="158">
        <v>4492296512</v>
      </c>
      <c r="L23" s="158">
        <v>3845928995</v>
      </c>
      <c r="M23" s="158"/>
      <c r="N23" s="158"/>
      <c r="O23" s="159">
        <v>49357985279</v>
      </c>
      <c r="P23" s="205">
        <v>71850419.173602358</v>
      </c>
      <c r="Q23" s="218"/>
    </row>
    <row r="24" spans="1:256" s="219" customFormat="1" ht="9" customHeight="1">
      <c r="A24" s="217"/>
      <c r="B24" s="182" t="s">
        <v>8</v>
      </c>
      <c r="C24" s="157">
        <v>27940187235</v>
      </c>
      <c r="D24" s="157">
        <v>25528864540</v>
      </c>
      <c r="E24" s="157">
        <v>30257623035</v>
      </c>
      <c r="F24" s="157">
        <v>28263898720</v>
      </c>
      <c r="G24" s="157">
        <v>29254013720</v>
      </c>
      <c r="H24" s="157">
        <v>29070676885</v>
      </c>
      <c r="I24" s="157">
        <v>29704763330</v>
      </c>
      <c r="J24" s="157">
        <v>29188872585</v>
      </c>
      <c r="K24" s="157">
        <v>27729000700</v>
      </c>
      <c r="L24" s="157">
        <v>23714235190</v>
      </c>
      <c r="M24" s="157"/>
      <c r="N24" s="157"/>
      <c r="O24" s="157">
        <v>280652135940</v>
      </c>
      <c r="P24" s="211">
        <v>407772356.87292075</v>
      </c>
      <c r="Q24" s="218"/>
    </row>
    <row r="25" spans="1:256" s="219" customFormat="1" ht="9" customHeight="1">
      <c r="A25" s="217"/>
      <c r="B25" s="212" t="s">
        <v>9</v>
      </c>
      <c r="C25" s="158">
        <v>17509212480</v>
      </c>
      <c r="D25" s="158">
        <v>18101387225</v>
      </c>
      <c r="E25" s="158">
        <v>18954375375</v>
      </c>
      <c r="F25" s="158">
        <v>17730066830</v>
      </c>
      <c r="G25" s="158">
        <v>18561014175</v>
      </c>
      <c r="H25" s="158">
        <v>16427684890</v>
      </c>
      <c r="I25" s="158">
        <v>18092647615</v>
      </c>
      <c r="J25" s="158">
        <v>17608383350</v>
      </c>
      <c r="K25" s="158">
        <v>17512882480</v>
      </c>
      <c r="L25" s="158">
        <v>11216225995</v>
      </c>
      <c r="M25" s="158"/>
      <c r="N25" s="158"/>
      <c r="O25" s="159">
        <v>171713880415</v>
      </c>
      <c r="P25" s="205">
        <v>249919437.68795395</v>
      </c>
      <c r="Q25" s="218"/>
    </row>
    <row r="26" spans="1:256" s="219" customFormat="1" ht="9" customHeight="1">
      <c r="A26" s="217"/>
      <c r="B26" s="182" t="s">
        <v>128</v>
      </c>
      <c r="C26" s="157">
        <v>11921485715</v>
      </c>
      <c r="D26" s="157">
        <v>10657235120</v>
      </c>
      <c r="E26" s="157">
        <v>11218226196</v>
      </c>
      <c r="F26" s="157">
        <v>11296067422</v>
      </c>
      <c r="G26" s="157">
        <v>12099817705</v>
      </c>
      <c r="H26" s="157">
        <v>11778897941</v>
      </c>
      <c r="I26" s="157">
        <v>11592001333</v>
      </c>
      <c r="J26" s="157">
        <v>12261616171</v>
      </c>
      <c r="K26" s="157">
        <v>10945059078</v>
      </c>
      <c r="L26" s="157">
        <v>9805236023</v>
      </c>
      <c r="M26" s="157"/>
      <c r="N26" s="157"/>
      <c r="O26" s="157">
        <v>113575642704</v>
      </c>
      <c r="P26" s="211">
        <v>164980344.60383123</v>
      </c>
      <c r="Q26" s="218"/>
    </row>
    <row r="27" spans="1:256" s="219" customFormat="1" ht="9" customHeight="1">
      <c r="A27" s="217"/>
      <c r="B27" s="212" t="s">
        <v>90</v>
      </c>
      <c r="C27" s="158">
        <v>4123736340</v>
      </c>
      <c r="D27" s="158">
        <v>4263677610</v>
      </c>
      <c r="E27" s="158">
        <v>4032502765</v>
      </c>
      <c r="F27" s="158">
        <v>3882164630</v>
      </c>
      <c r="G27" s="158">
        <v>4351527430</v>
      </c>
      <c r="H27" s="158">
        <v>3804864700</v>
      </c>
      <c r="I27" s="158">
        <v>4518519435</v>
      </c>
      <c r="J27" s="158">
        <v>5095711581</v>
      </c>
      <c r="K27" s="158">
        <v>4032997725</v>
      </c>
      <c r="L27" s="158">
        <v>4067843550</v>
      </c>
      <c r="M27" s="158"/>
      <c r="N27" s="158"/>
      <c r="O27" s="159">
        <v>42173545766</v>
      </c>
      <c r="P27" s="205">
        <v>61208347.505923778</v>
      </c>
      <c r="Q27" s="218"/>
    </row>
    <row r="28" spans="1:256" s="219" customFormat="1" ht="9" customHeight="1">
      <c r="A28" s="217"/>
      <c r="B28" s="182" t="s">
        <v>88</v>
      </c>
      <c r="C28" s="157">
        <v>6487382060</v>
      </c>
      <c r="D28" s="157">
        <v>5450817090</v>
      </c>
      <c r="E28" s="157">
        <v>6890489135</v>
      </c>
      <c r="F28" s="157">
        <v>6607310535</v>
      </c>
      <c r="G28" s="157">
        <v>6983422265</v>
      </c>
      <c r="H28" s="157">
        <v>6811326320</v>
      </c>
      <c r="I28" s="157">
        <v>6553934085</v>
      </c>
      <c r="J28" s="157">
        <v>6441534745</v>
      </c>
      <c r="K28" s="157">
        <v>6434165545</v>
      </c>
      <c r="L28" s="157">
        <v>5979458195</v>
      </c>
      <c r="M28" s="157"/>
      <c r="N28" s="157"/>
      <c r="O28" s="157">
        <v>64639839975</v>
      </c>
      <c r="P28" s="211">
        <v>93863209.567198262</v>
      </c>
      <c r="Q28" s="218"/>
    </row>
    <row r="29" spans="1:256" s="219" customFormat="1" ht="9" customHeight="1">
      <c r="A29" s="217"/>
      <c r="B29" s="212" t="s">
        <v>10</v>
      </c>
      <c r="C29" s="158">
        <v>21940172960</v>
      </c>
      <c r="D29" s="158">
        <v>20154576235</v>
      </c>
      <c r="E29" s="158">
        <v>22499758230</v>
      </c>
      <c r="F29" s="158">
        <v>23042841925</v>
      </c>
      <c r="G29" s="158">
        <v>23685651450</v>
      </c>
      <c r="H29" s="158">
        <v>22739109895</v>
      </c>
      <c r="I29" s="158">
        <v>23609180280</v>
      </c>
      <c r="J29" s="158">
        <v>24478107715</v>
      </c>
      <c r="K29" s="158">
        <v>23642400765</v>
      </c>
      <c r="L29" s="158">
        <v>20631515520</v>
      </c>
      <c r="M29" s="158"/>
      <c r="N29" s="158"/>
      <c r="O29" s="159">
        <v>226423314975</v>
      </c>
      <c r="P29" s="205">
        <v>328639604.25531954</v>
      </c>
      <c r="Q29" s="218"/>
    </row>
    <row r="30" spans="1:256" s="32" customFormat="1" ht="9" customHeight="1">
      <c r="A30" s="31"/>
      <c r="B30" s="83" t="s">
        <v>4</v>
      </c>
      <c r="C30" s="53">
        <v>367111681586</v>
      </c>
      <c r="D30" s="53">
        <v>336021696726</v>
      </c>
      <c r="E30" s="53">
        <v>393631840547</v>
      </c>
      <c r="F30" s="53">
        <v>385810501384</v>
      </c>
      <c r="G30" s="53">
        <v>407732975675</v>
      </c>
      <c r="H30" s="53">
        <v>374718723282</v>
      </c>
      <c r="I30" s="53">
        <v>390276082553</v>
      </c>
      <c r="J30" s="53">
        <v>400715395651</v>
      </c>
      <c r="K30" s="53">
        <v>379483734976</v>
      </c>
      <c r="L30" s="53">
        <v>323151789924</v>
      </c>
      <c r="M30" s="53"/>
      <c r="N30" s="53"/>
      <c r="O30" s="53">
        <v>3758654422304</v>
      </c>
      <c r="P30" s="84">
        <v>5458943605.5544395</v>
      </c>
      <c r="Q30" s="42"/>
    </row>
    <row r="31" spans="1:256" s="35" customFormat="1" ht="18" customHeight="1">
      <c r="A31" s="34"/>
      <c r="B31" s="83" t="s">
        <v>5</v>
      </c>
      <c r="C31" s="53">
        <v>542214399.88479602</v>
      </c>
      <c r="D31" s="53">
        <v>511994052.60703951</v>
      </c>
      <c r="E31" s="53">
        <v>589551642.32416725</v>
      </c>
      <c r="F31" s="53">
        <v>578079864.22535217</v>
      </c>
      <c r="G31" s="53">
        <v>589209502.42052019</v>
      </c>
      <c r="H31" s="53">
        <v>541180403.63657367</v>
      </c>
      <c r="I31" s="53">
        <v>568865817.20694983</v>
      </c>
      <c r="J31" s="53">
        <v>561461952.71262431</v>
      </c>
      <c r="K31" s="53">
        <v>528205187.59534544</v>
      </c>
      <c r="L31" s="53">
        <v>448180782.94107044</v>
      </c>
      <c r="M31" s="53"/>
      <c r="N31" s="53"/>
      <c r="O31" s="53">
        <v>5458943605.5544395</v>
      </c>
      <c r="P31" s="84"/>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8" customHeight="1">
      <c r="B32" s="85" t="s">
        <v>15</v>
      </c>
      <c r="C32" s="86">
        <v>677.06</v>
      </c>
      <c r="D32" s="86">
        <v>656.3</v>
      </c>
      <c r="E32" s="86">
        <v>667.68</v>
      </c>
      <c r="F32" s="86">
        <v>667.4</v>
      </c>
      <c r="G32" s="86">
        <v>692</v>
      </c>
      <c r="H32" s="86">
        <v>692.41</v>
      </c>
      <c r="I32" s="86">
        <v>686.06</v>
      </c>
      <c r="J32" s="86">
        <v>713.7</v>
      </c>
      <c r="K32" s="86">
        <v>718.44</v>
      </c>
      <c r="L32" s="86">
        <v>721.03</v>
      </c>
      <c r="M32" s="86"/>
      <c r="N32" s="86"/>
      <c r="O32" s="86"/>
      <c r="P32" s="282"/>
      <c r="Q32" s="39"/>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256" s="34" customFormat="1" ht="16.5" customHeight="1">
      <c r="B33" s="13"/>
      <c r="C33" s="13"/>
      <c r="D33" s="13"/>
      <c r="E33" s="13"/>
      <c r="F33" s="13"/>
      <c r="G33" s="13"/>
      <c r="H33" s="13"/>
      <c r="I33" s="13"/>
      <c r="J33" s="13"/>
      <c r="K33" s="13"/>
      <c r="L33" s="13"/>
      <c r="M33" s="13"/>
      <c r="N33" s="13"/>
      <c r="O33" s="13"/>
      <c r="P33" s="13"/>
      <c r="Q33" s="43"/>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row>
    <row r="34" spans="1:256" s="13" customFormat="1" ht="22.5" customHeight="1">
      <c r="A34" s="14"/>
      <c r="B34" s="298" t="s">
        <v>92</v>
      </c>
      <c r="C34" s="331"/>
      <c r="D34" s="331"/>
      <c r="E34" s="331"/>
      <c r="F34" s="331"/>
      <c r="G34" s="331"/>
      <c r="H34" s="331"/>
      <c r="I34" s="331"/>
      <c r="J34" s="331"/>
      <c r="K34" s="331"/>
      <c r="L34" s="331"/>
      <c r="M34" s="331"/>
      <c r="N34" s="331"/>
      <c r="O34" s="331"/>
      <c r="P34" s="332"/>
      <c r="R34" s="36"/>
    </row>
    <row r="35" spans="1:256" s="32" customFormat="1" ht="22.5" customHeight="1">
      <c r="A35" s="31"/>
      <c r="B35" s="62" t="s">
        <v>12</v>
      </c>
      <c r="C35" s="29" t="s">
        <v>19</v>
      </c>
      <c r="D35" s="29" t="s">
        <v>20</v>
      </c>
      <c r="E35" s="29" t="s">
        <v>21</v>
      </c>
      <c r="F35" s="29" t="s">
        <v>22</v>
      </c>
      <c r="G35" s="88" t="s">
        <v>23</v>
      </c>
      <c r="H35" s="29" t="s">
        <v>24</v>
      </c>
      <c r="I35" s="29" t="s">
        <v>25</v>
      </c>
      <c r="J35" s="29" t="s">
        <v>26</v>
      </c>
      <c r="K35" s="29" t="s">
        <v>27</v>
      </c>
      <c r="L35" s="29" t="s">
        <v>46</v>
      </c>
      <c r="M35" s="116" t="s">
        <v>47</v>
      </c>
      <c r="N35" s="116" t="s">
        <v>48</v>
      </c>
      <c r="O35" s="88" t="s">
        <v>13</v>
      </c>
      <c r="P35" s="115" t="s">
        <v>93</v>
      </c>
      <c r="Q35" s="13"/>
      <c r="R35" s="76"/>
    </row>
    <row r="36" spans="1:256" s="32" customFormat="1" ht="22.5" customHeight="1">
      <c r="A36" s="31"/>
      <c r="B36" s="316" t="s">
        <v>171</v>
      </c>
      <c r="C36" s="317"/>
      <c r="D36" s="317"/>
      <c r="E36" s="317"/>
      <c r="F36" s="317"/>
      <c r="G36" s="317"/>
      <c r="H36" s="317"/>
      <c r="I36" s="317"/>
      <c r="J36" s="317"/>
      <c r="K36" s="317"/>
      <c r="L36" s="317"/>
      <c r="M36" s="317"/>
      <c r="N36" s="317"/>
      <c r="O36" s="317"/>
      <c r="P36" s="318"/>
      <c r="Q36" s="13"/>
      <c r="R36" s="76"/>
    </row>
    <row r="37" spans="1:256" s="32" customFormat="1" ht="10.5" customHeight="1">
      <c r="A37" s="31"/>
      <c r="B37" s="161" t="s">
        <v>184</v>
      </c>
      <c r="C37" s="222">
        <v>0.94235062359238264</v>
      </c>
      <c r="D37" s="222">
        <v>0.93891535803495874</v>
      </c>
      <c r="E37" s="222">
        <v>0.94257034066339274</v>
      </c>
      <c r="F37" s="222">
        <v>0.94306126123311673</v>
      </c>
      <c r="G37" s="222">
        <v>0.94156095297665643</v>
      </c>
      <c r="H37" s="222">
        <v>0.94359513636532655</v>
      </c>
      <c r="I37" s="222">
        <v>0.94386144446952647</v>
      </c>
      <c r="J37" s="222">
        <v>0.93798609905181707</v>
      </c>
      <c r="K37" s="222">
        <v>0.94272099188869596</v>
      </c>
      <c r="L37" s="222">
        <v>0.94283919288202667</v>
      </c>
      <c r="M37" s="222"/>
      <c r="N37" s="222"/>
      <c r="O37" s="222">
        <v>0.94196066627053987</v>
      </c>
      <c r="P37" s="222">
        <v>0.94165584094754673</v>
      </c>
      <c r="Q37" s="13"/>
      <c r="R37" s="76"/>
    </row>
    <row r="38" spans="1:256" s="219" customFormat="1" ht="9" customHeight="1">
      <c r="A38" s="217"/>
      <c r="B38" s="160" t="s">
        <v>125</v>
      </c>
      <c r="C38" s="220">
        <v>0.92950359086139223</v>
      </c>
      <c r="D38" s="220">
        <v>0.91959289587809434</v>
      </c>
      <c r="E38" s="220">
        <v>0.92590901666946968</v>
      </c>
      <c r="F38" s="220">
        <v>0.92529218618211972</v>
      </c>
      <c r="G38" s="220">
        <v>0.93076308469781743</v>
      </c>
      <c r="H38" s="220">
        <v>0.92844494828314905</v>
      </c>
      <c r="I38" s="220">
        <v>0.9334178545518621</v>
      </c>
      <c r="J38" s="220">
        <v>0.93025350216833069</v>
      </c>
      <c r="K38" s="220">
        <v>0.93527645361136336</v>
      </c>
      <c r="L38" s="220">
        <v>0.93165963342699498</v>
      </c>
      <c r="M38" s="220"/>
      <c r="N38" s="220"/>
      <c r="O38" s="220">
        <v>0.92923211676884165</v>
      </c>
      <c r="P38" s="220">
        <v>0.92904620766741819</v>
      </c>
      <c r="Q38" s="221"/>
      <c r="R38" s="221"/>
    </row>
    <row r="39" spans="1:256" s="219" customFormat="1" ht="9" customHeight="1">
      <c r="A39" s="217"/>
      <c r="B39" s="161" t="s">
        <v>1</v>
      </c>
      <c r="C39" s="222">
        <v>0.92293510739748863</v>
      </c>
      <c r="D39" s="222">
        <v>0.92636743482622186</v>
      </c>
      <c r="E39" s="222">
        <v>0.92560350645733869</v>
      </c>
      <c r="F39" s="222">
        <v>0.9267102525386316</v>
      </c>
      <c r="G39" s="222">
        <v>0.92459474152447418</v>
      </c>
      <c r="H39" s="222">
        <v>0.92525654188526085</v>
      </c>
      <c r="I39" s="222">
        <v>0.92854553676514529</v>
      </c>
      <c r="J39" s="222">
        <v>0.93300815211225285</v>
      </c>
      <c r="K39" s="222">
        <v>0.93270231243809454</v>
      </c>
      <c r="L39" s="222">
        <v>0.93473582132507105</v>
      </c>
      <c r="M39" s="222"/>
      <c r="N39" s="222"/>
      <c r="O39" s="222">
        <v>0.92802000470420676</v>
      </c>
      <c r="P39" s="222">
        <v>0.92781634383866474</v>
      </c>
      <c r="R39" s="223"/>
      <c r="S39" s="223"/>
    </row>
    <row r="40" spans="1:256" s="219" customFormat="1" ht="9" customHeight="1">
      <c r="A40" s="217"/>
      <c r="B40" s="162" t="s">
        <v>49</v>
      </c>
      <c r="C40" s="220">
        <v>0.93297358482964632</v>
      </c>
      <c r="D40" s="220">
        <v>0.93701194791126219</v>
      </c>
      <c r="E40" s="220">
        <v>0.93596286028832421</v>
      </c>
      <c r="F40" s="220">
        <v>0.93217913043774281</v>
      </c>
      <c r="G40" s="220">
        <v>0.92893121867993644</v>
      </c>
      <c r="H40" s="220">
        <v>0.93675534438109143</v>
      </c>
      <c r="I40" s="220">
        <v>0.93278811098853909</v>
      </c>
      <c r="J40" s="220">
        <v>0.9283886037328839</v>
      </c>
      <c r="K40" s="220">
        <v>0.93655492028132781</v>
      </c>
      <c r="L40" s="220">
        <v>0.93194690023499016</v>
      </c>
      <c r="M40" s="220"/>
      <c r="N40" s="220"/>
      <c r="O40" s="220">
        <v>0.93329389101913485</v>
      </c>
      <c r="P40" s="220">
        <v>0.93358606211647621</v>
      </c>
      <c r="R40" s="223"/>
      <c r="S40" s="223"/>
    </row>
    <row r="41" spans="1:256" s="219" customFormat="1" ht="9" customHeight="1">
      <c r="A41" s="217"/>
      <c r="B41" s="161" t="s">
        <v>152</v>
      </c>
      <c r="C41" s="222">
        <v>0.94862533212196964</v>
      </c>
      <c r="D41" s="222">
        <v>0.9588160826737907</v>
      </c>
      <c r="E41" s="222">
        <v>0.94534100121039166</v>
      </c>
      <c r="F41" s="222">
        <v>0.94364717170598889</v>
      </c>
      <c r="G41" s="222">
        <v>0.95575670500273779</v>
      </c>
      <c r="H41" s="222">
        <v>0.94286714008714179</v>
      </c>
      <c r="I41" s="222">
        <v>0.94876213740187532</v>
      </c>
      <c r="J41" s="222">
        <v>0.94865999848479121</v>
      </c>
      <c r="K41" s="222">
        <v>0.94632867502236084</v>
      </c>
      <c r="L41" s="222">
        <v>0.94316213601357235</v>
      </c>
      <c r="M41" s="222"/>
      <c r="N41" s="222"/>
      <c r="O41" s="222">
        <v>0.9482101969994734</v>
      </c>
      <c r="P41" s="222">
        <v>0.9477251259974403</v>
      </c>
      <c r="R41" s="223"/>
      <c r="S41" s="223"/>
    </row>
    <row r="42" spans="1:256" s="219" customFormat="1" ht="9" customHeight="1">
      <c r="A42" s="217"/>
      <c r="B42" s="160" t="s">
        <v>18</v>
      </c>
      <c r="C42" s="220">
        <v>0.93521465547584171</v>
      </c>
      <c r="D42" s="220">
        <v>0.93076228734429733</v>
      </c>
      <c r="E42" s="224">
        <v>0.93675088676741403</v>
      </c>
      <c r="F42" s="220">
        <v>0.93290557505615368</v>
      </c>
      <c r="G42" s="220">
        <v>0.94011377978512811</v>
      </c>
      <c r="H42" s="220">
        <v>0.94295911500784357</v>
      </c>
      <c r="I42" s="220">
        <v>0.93794614265746346</v>
      </c>
      <c r="J42" s="220">
        <v>0.93243804195847479</v>
      </c>
      <c r="K42" s="220">
        <v>0.93677960344641265</v>
      </c>
      <c r="L42" s="220">
        <v>0.93290494869003238</v>
      </c>
      <c r="M42" s="220"/>
      <c r="N42" s="220"/>
      <c r="O42" s="220">
        <v>0.9358621915502503</v>
      </c>
      <c r="P42" s="220">
        <v>0.93560007566620385</v>
      </c>
      <c r="R42" s="223"/>
      <c r="S42" s="223"/>
    </row>
    <row r="43" spans="1:256" s="219" customFormat="1" ht="9" customHeight="1">
      <c r="A43" s="217"/>
      <c r="B43" s="161" t="s">
        <v>76</v>
      </c>
      <c r="C43" s="222">
        <v>0.94110468848129913</v>
      </c>
      <c r="D43" s="222">
        <v>0.93999367121068633</v>
      </c>
      <c r="E43" s="225">
        <v>0.94287596069932267</v>
      </c>
      <c r="F43" s="225">
        <v>0.9408532252060805</v>
      </c>
      <c r="G43" s="225">
        <v>0.93333490412109332</v>
      </c>
      <c r="H43" s="222">
        <v>0.93760028352295977</v>
      </c>
      <c r="I43" s="222">
        <v>0.93585854048743278</v>
      </c>
      <c r="J43" s="222">
        <v>0.92966992735109433</v>
      </c>
      <c r="K43" s="222">
        <v>0.93969442487442623</v>
      </c>
      <c r="L43" s="222">
        <v>0.93685702881858202</v>
      </c>
      <c r="M43" s="222"/>
      <c r="N43" s="222"/>
      <c r="O43" s="222">
        <v>0.93769820424569417</v>
      </c>
      <c r="P43" s="222">
        <v>0.93821834011261496</v>
      </c>
      <c r="R43" s="223"/>
      <c r="S43" s="223"/>
    </row>
    <row r="44" spans="1:256" s="219" customFormat="1" ht="9" customHeight="1">
      <c r="A44" s="217"/>
      <c r="B44" s="160" t="s">
        <v>126</v>
      </c>
      <c r="C44" s="220">
        <v>0.95004950055301551</v>
      </c>
      <c r="D44" s="220">
        <v>0.94842952077717024</v>
      </c>
      <c r="E44" s="220">
        <v>0.95018838201071942</v>
      </c>
      <c r="F44" s="220">
        <v>0.95369212825103067</v>
      </c>
      <c r="G44" s="220">
        <v>0.95220513451628319</v>
      </c>
      <c r="H44" s="220">
        <v>0.94763130001626861</v>
      </c>
      <c r="I44" s="220">
        <v>0.94441930740921665</v>
      </c>
      <c r="J44" s="220">
        <v>0.9441319443682602</v>
      </c>
      <c r="K44" s="220">
        <v>0.94542647846863981</v>
      </c>
      <c r="L44" s="220">
        <v>0.9433154438046949</v>
      </c>
      <c r="M44" s="220"/>
      <c r="N44" s="220"/>
      <c r="O44" s="220">
        <v>0.94807956565754203</v>
      </c>
      <c r="P44" s="220">
        <v>0.94826196505451421</v>
      </c>
      <c r="R44" s="223"/>
      <c r="S44" s="223"/>
    </row>
    <row r="45" spans="1:256" s="219" customFormat="1" ht="9" customHeight="1">
      <c r="A45" s="217"/>
      <c r="B45" s="161" t="s">
        <v>2</v>
      </c>
      <c r="C45" s="222">
        <v>0.93027317437668411</v>
      </c>
      <c r="D45" s="222">
        <v>0.92940028083713211</v>
      </c>
      <c r="E45" s="225">
        <v>0.93314037764511393</v>
      </c>
      <c r="F45" s="225">
        <v>0.93888812067123217</v>
      </c>
      <c r="G45" s="225">
        <v>0.93089809807654478</v>
      </c>
      <c r="H45" s="225">
        <v>0.93074126127071322</v>
      </c>
      <c r="I45" s="222">
        <v>0.92929407056406299</v>
      </c>
      <c r="J45" s="222">
        <v>0.94207114600409803</v>
      </c>
      <c r="K45" s="222">
        <v>0.92962233155133223</v>
      </c>
      <c r="L45" s="222">
        <v>0.92894671418379882</v>
      </c>
      <c r="M45" s="222"/>
      <c r="N45" s="222"/>
      <c r="O45" s="222">
        <v>0.93254928311194352</v>
      </c>
      <c r="P45" s="222">
        <v>0.93265862090008056</v>
      </c>
      <c r="R45" s="223"/>
      <c r="S45" s="223"/>
    </row>
    <row r="46" spans="1:256" s="219" customFormat="1" ht="9" customHeight="1">
      <c r="A46" s="217"/>
      <c r="B46" s="163" t="s">
        <v>3</v>
      </c>
      <c r="C46" s="220">
        <v>0.93581528825586613</v>
      </c>
      <c r="D46" s="220">
        <v>0.93132264320643998</v>
      </c>
      <c r="E46" s="226">
        <v>0.93275412646302147</v>
      </c>
      <c r="F46" s="226">
        <v>0.93390262843845229</v>
      </c>
      <c r="G46" s="226">
        <v>0.9344964300112889</v>
      </c>
      <c r="H46" s="220">
        <v>0.93623164627296918</v>
      </c>
      <c r="I46" s="220">
        <v>0.93385449384571051</v>
      </c>
      <c r="J46" s="220">
        <v>0.93700497430984209</v>
      </c>
      <c r="K46" s="220">
        <v>0.93445064651028065</v>
      </c>
      <c r="L46" s="220">
        <v>0.93416672623934582</v>
      </c>
      <c r="M46" s="220"/>
      <c r="N46" s="220"/>
      <c r="O46" s="220">
        <v>0.93441092625817923</v>
      </c>
      <c r="P46" s="220">
        <v>0.93438522142382374</v>
      </c>
      <c r="R46" s="223"/>
      <c r="S46" s="223"/>
    </row>
    <row r="47" spans="1:256" s="219" customFormat="1" ht="9" customHeight="1">
      <c r="A47" s="217"/>
      <c r="B47" s="164" t="s">
        <v>187</v>
      </c>
      <c r="C47" s="222">
        <v>0</v>
      </c>
      <c r="D47" s="222">
        <v>0</v>
      </c>
      <c r="E47" s="222">
        <v>0</v>
      </c>
      <c r="F47" s="222">
        <v>0</v>
      </c>
      <c r="G47" s="222">
        <v>0</v>
      </c>
      <c r="H47" s="222">
        <v>0</v>
      </c>
      <c r="I47" s="222">
        <v>0.95733425143953266</v>
      </c>
      <c r="J47" s="222">
        <v>0.9423024426142329</v>
      </c>
      <c r="K47" s="222">
        <v>0.93449490592684159</v>
      </c>
      <c r="L47" s="222">
        <v>0.93993241263665483</v>
      </c>
      <c r="M47" s="222"/>
      <c r="N47" s="222"/>
      <c r="O47" s="222">
        <v>0.93982762471964032</v>
      </c>
      <c r="P47" s="222">
        <v>0.93982762471964032</v>
      </c>
      <c r="R47" s="223"/>
      <c r="S47" s="223"/>
    </row>
    <row r="48" spans="1:256" s="219" customFormat="1" ht="9" customHeight="1">
      <c r="A48" s="217"/>
      <c r="B48" s="163" t="s">
        <v>127</v>
      </c>
      <c r="C48" s="220">
        <v>0.9378289112765178</v>
      </c>
      <c r="D48" s="220">
        <v>0.93529489478006023</v>
      </c>
      <c r="E48" s="220">
        <v>0.93998430275727385</v>
      </c>
      <c r="F48" s="220">
        <v>0.93855145653760386</v>
      </c>
      <c r="G48" s="220">
        <v>0.93995616042478647</v>
      </c>
      <c r="H48" s="220">
        <v>0.93890576541477022</v>
      </c>
      <c r="I48" s="220">
        <v>0.93897012129150426</v>
      </c>
      <c r="J48" s="220">
        <v>0.93761754719107127</v>
      </c>
      <c r="K48" s="220">
        <v>0.9403097417544074</v>
      </c>
      <c r="L48" s="220">
        <v>0.93723555173560336</v>
      </c>
      <c r="M48" s="220"/>
      <c r="N48" s="220"/>
      <c r="O48" s="220">
        <v>0.93854729155799843</v>
      </c>
      <c r="P48" s="220">
        <v>0.93821622470199062</v>
      </c>
      <c r="R48" s="223"/>
      <c r="S48" s="223"/>
    </row>
    <row r="49" spans="1:23" s="219" customFormat="1" ht="9" customHeight="1">
      <c r="A49" s="217"/>
      <c r="B49" s="164" t="s">
        <v>7</v>
      </c>
      <c r="C49" s="222">
        <v>0.93243755711088105</v>
      </c>
      <c r="D49" s="222">
        <v>0.93481228546140482</v>
      </c>
      <c r="E49" s="222">
        <v>0.9371427300930818</v>
      </c>
      <c r="F49" s="222">
        <v>0.93976796264683538</v>
      </c>
      <c r="G49" s="222">
        <v>0.93295859383908741</v>
      </c>
      <c r="H49" s="222">
        <v>0.94062361495981694</v>
      </c>
      <c r="I49" s="222">
        <v>0.93483548875897149</v>
      </c>
      <c r="J49" s="222">
        <v>0.93615530811669911</v>
      </c>
      <c r="K49" s="222">
        <v>0.93357982733264422</v>
      </c>
      <c r="L49" s="222">
        <v>0.94256339228124519</v>
      </c>
      <c r="M49" s="222"/>
      <c r="N49" s="222"/>
      <c r="O49" s="222">
        <v>0.93641203685160657</v>
      </c>
      <c r="P49" s="222">
        <v>0.93582648687365022</v>
      </c>
      <c r="R49" s="223"/>
      <c r="S49" s="223"/>
    </row>
    <row r="50" spans="1:23" s="219" customFormat="1" ht="9" customHeight="1">
      <c r="A50" s="217"/>
      <c r="B50" s="163" t="s">
        <v>8</v>
      </c>
      <c r="C50" s="220">
        <v>0.94536165458878318</v>
      </c>
      <c r="D50" s="220">
        <v>0.93894541355108774</v>
      </c>
      <c r="E50" s="220">
        <v>0.93480269482113332</v>
      </c>
      <c r="F50" s="220">
        <v>0.93582804580613077</v>
      </c>
      <c r="G50" s="220">
        <v>0.93871615357948901</v>
      </c>
      <c r="H50" s="220">
        <v>0.93958507908337618</v>
      </c>
      <c r="I50" s="220">
        <v>0.94238145424739195</v>
      </c>
      <c r="J50" s="220">
        <v>0.93888511579865808</v>
      </c>
      <c r="K50" s="220">
        <v>0.9425482084898934</v>
      </c>
      <c r="L50" s="220">
        <v>0.93830238528556986</v>
      </c>
      <c r="M50" s="220"/>
      <c r="N50" s="220"/>
      <c r="O50" s="220">
        <v>0.93952499815063406</v>
      </c>
      <c r="P50" s="220">
        <v>0.94014497752557413</v>
      </c>
      <c r="R50" s="223"/>
      <c r="S50" s="223"/>
    </row>
    <row r="51" spans="1:23" s="219" customFormat="1" ht="9" customHeight="1">
      <c r="A51" s="217"/>
      <c r="B51" s="165" t="s">
        <v>9</v>
      </c>
      <c r="C51" s="222">
        <v>0.93473124948906894</v>
      </c>
      <c r="D51" s="222">
        <v>0.94149800753737534</v>
      </c>
      <c r="E51" s="222">
        <v>0.93756219603200719</v>
      </c>
      <c r="F51" s="222">
        <v>0.93829851249353691</v>
      </c>
      <c r="G51" s="222">
        <v>0.93629032364014131</v>
      </c>
      <c r="H51" s="222">
        <v>0.9374395294965997</v>
      </c>
      <c r="I51" s="222">
        <v>0.9387179554041184</v>
      </c>
      <c r="J51" s="222">
        <v>0.93647164843216568</v>
      </c>
      <c r="K51" s="222">
        <v>0.94045050732276714</v>
      </c>
      <c r="L51" s="222">
        <v>0.94140624152072461</v>
      </c>
      <c r="M51" s="222"/>
      <c r="N51" s="222"/>
      <c r="O51" s="222">
        <v>0.9381708531812285</v>
      </c>
      <c r="P51" s="222">
        <v>0.93828237275792681</v>
      </c>
      <c r="R51" s="223"/>
      <c r="S51" s="223"/>
    </row>
    <row r="52" spans="1:23" s="219" customFormat="1" ht="9" customHeight="1">
      <c r="A52" s="217"/>
      <c r="B52" s="163" t="s">
        <v>128</v>
      </c>
      <c r="C52" s="220">
        <v>0.93642588548788108</v>
      </c>
      <c r="D52" s="220">
        <v>0.93016994777534756</v>
      </c>
      <c r="E52" s="220">
        <v>0.92922624877334925</v>
      </c>
      <c r="F52" s="220">
        <v>0.93023075238865194</v>
      </c>
      <c r="G52" s="220">
        <v>0.9373405520244571</v>
      </c>
      <c r="H52" s="220">
        <v>0.92495546532216955</v>
      </c>
      <c r="I52" s="220">
        <v>0.92397784630240953</v>
      </c>
      <c r="J52" s="220">
        <v>0.93064553651489434</v>
      </c>
      <c r="K52" s="220">
        <v>0.93224080247399466</v>
      </c>
      <c r="L52" s="220">
        <v>0.92761363975990851</v>
      </c>
      <c r="M52" s="220"/>
      <c r="N52" s="220"/>
      <c r="O52" s="220">
        <v>0.93036079420115447</v>
      </c>
      <c r="P52" s="220">
        <v>0.92597990311077449</v>
      </c>
      <c r="R52" s="223"/>
      <c r="S52" s="223"/>
    </row>
    <row r="53" spans="1:23" s="219" customFormat="1" ht="9" customHeight="1">
      <c r="A53" s="217"/>
      <c r="B53" s="165" t="s">
        <v>90</v>
      </c>
      <c r="C53" s="222">
        <v>0.91780447219377759</v>
      </c>
      <c r="D53" s="222">
        <v>0.92400190806171201</v>
      </c>
      <c r="E53" s="222">
        <v>0.92227508714429862</v>
      </c>
      <c r="F53" s="222">
        <v>0.92709362096269476</v>
      </c>
      <c r="G53" s="222">
        <v>0.92767646233129686</v>
      </c>
      <c r="H53" s="222">
        <v>0.93093578833433943</v>
      </c>
      <c r="I53" s="222">
        <v>0.93471713019200497</v>
      </c>
      <c r="J53" s="222">
        <v>0.93590901490230949</v>
      </c>
      <c r="K53" s="222">
        <v>0.92021117790241258</v>
      </c>
      <c r="L53" s="222">
        <v>0.9297825237157904</v>
      </c>
      <c r="M53" s="222"/>
      <c r="N53" s="222"/>
      <c r="O53" s="222">
        <v>0.92730193157076835</v>
      </c>
      <c r="P53" s="222">
        <v>0.92651740380883918</v>
      </c>
      <c r="R53" s="223"/>
      <c r="S53" s="223"/>
    </row>
    <row r="54" spans="1:23" s="219" customFormat="1" ht="9" customHeight="1">
      <c r="A54" s="217"/>
      <c r="B54" s="163" t="s">
        <v>88</v>
      </c>
      <c r="C54" s="220">
        <v>0.92958173855418036</v>
      </c>
      <c r="D54" s="220">
        <v>0.93361261604909218</v>
      </c>
      <c r="E54" s="220">
        <v>0.93693177458293753</v>
      </c>
      <c r="F54" s="220">
        <v>0.93273595320732117</v>
      </c>
      <c r="G54" s="220">
        <v>0.94937997509162508</v>
      </c>
      <c r="H54" s="220">
        <v>0.93452297672327644</v>
      </c>
      <c r="I54" s="220">
        <v>0.93251189403745738</v>
      </c>
      <c r="J54" s="220">
        <v>0.93536161388818218</v>
      </c>
      <c r="K54" s="220">
        <v>0.94237790007002376</v>
      </c>
      <c r="L54" s="220">
        <v>0.93668964600897253</v>
      </c>
      <c r="M54" s="220"/>
      <c r="N54" s="220"/>
      <c r="O54" s="220">
        <v>0.93649145549265411</v>
      </c>
      <c r="P54" s="220">
        <v>0.93596661021182159</v>
      </c>
      <c r="R54" s="223"/>
      <c r="S54" s="223"/>
    </row>
    <row r="55" spans="1:23" s="219" customFormat="1" ht="9" customHeight="1">
      <c r="A55" s="217"/>
      <c r="B55" s="165" t="s">
        <v>10</v>
      </c>
      <c r="C55" s="222">
        <v>0.92990717653850252</v>
      </c>
      <c r="D55" s="222">
        <v>0.93347796577971565</v>
      </c>
      <c r="E55" s="222">
        <v>0.93026020640044893</v>
      </c>
      <c r="F55" s="222">
        <v>0.92980022745176216</v>
      </c>
      <c r="G55" s="222">
        <v>0.93136153711322134</v>
      </c>
      <c r="H55" s="222">
        <v>0.93313652513134138</v>
      </c>
      <c r="I55" s="222">
        <v>0.93240348347240454</v>
      </c>
      <c r="J55" s="222">
        <v>0.93467225070587934</v>
      </c>
      <c r="K55" s="222">
        <v>0.93213986007820726</v>
      </c>
      <c r="L55" s="222">
        <v>0.92804657948850477</v>
      </c>
      <c r="M55" s="222"/>
      <c r="N55" s="222"/>
      <c r="O55" s="222">
        <v>0.93156469679497944</v>
      </c>
      <c r="P55" s="222">
        <v>0.93154781253526664</v>
      </c>
      <c r="R55" s="223"/>
      <c r="S55" s="223"/>
    </row>
    <row r="56" spans="1:23" s="32" customFormat="1" ht="9" customHeight="1">
      <c r="A56" s="31"/>
      <c r="B56" s="79" t="s">
        <v>0</v>
      </c>
      <c r="C56" s="56">
        <v>0.93950347055410355</v>
      </c>
      <c r="D56" s="56">
        <v>0.93838624955256333</v>
      </c>
      <c r="E56" s="64">
        <v>0.93951497967767372</v>
      </c>
      <c r="F56" s="64">
        <v>0.94011830443670208</v>
      </c>
      <c r="G56" s="64">
        <v>0.94010089111735906</v>
      </c>
      <c r="H56" s="64">
        <v>0.93892667166039279</v>
      </c>
      <c r="I56" s="56">
        <v>0.93816764027110766</v>
      </c>
      <c r="J56" s="56">
        <v>0.93748478655954159</v>
      </c>
      <c r="K56" s="56">
        <v>0.93948501090447956</v>
      </c>
      <c r="L56" s="56">
        <v>0.93753298670031349</v>
      </c>
      <c r="M56" s="56"/>
      <c r="N56" s="56"/>
      <c r="O56" s="56">
        <v>0.93882658878369774</v>
      </c>
      <c r="P56" s="56" t="s">
        <v>179</v>
      </c>
      <c r="R56" s="55"/>
      <c r="S56" s="55"/>
    </row>
    <row r="57" spans="1:23" s="32" customFormat="1" ht="9" customHeight="1">
      <c r="A57" s="31"/>
      <c r="B57" s="80" t="s">
        <v>14</v>
      </c>
      <c r="C57" s="81">
        <v>0.95004950055301551</v>
      </c>
      <c r="D57" s="81">
        <v>0.9588160826737907</v>
      </c>
      <c r="E57" s="81">
        <v>0.95018838201071942</v>
      </c>
      <c r="F57" s="81">
        <v>0.95369212825103067</v>
      </c>
      <c r="G57" s="81">
        <v>0.95575670500273779</v>
      </c>
      <c r="H57" s="81">
        <v>0.94763130001626861</v>
      </c>
      <c r="I57" s="81">
        <v>0.95733425143953266</v>
      </c>
      <c r="J57" s="81">
        <v>0.94865999848479121</v>
      </c>
      <c r="K57" s="81">
        <v>0.94632867502236084</v>
      </c>
      <c r="L57" s="81">
        <v>0.9433154438046949</v>
      </c>
      <c r="M57" s="81"/>
      <c r="N57" s="81"/>
      <c r="O57" s="81">
        <v>0.9482101969994734</v>
      </c>
      <c r="P57" s="82">
        <v>0.94826196505451421</v>
      </c>
      <c r="R57" s="55"/>
      <c r="S57" s="55"/>
    </row>
    <row r="58" spans="1:23" s="32" customFormat="1" ht="36.75" customHeight="1">
      <c r="A58" s="31"/>
      <c r="B58" s="333" t="s">
        <v>169</v>
      </c>
      <c r="C58" s="333"/>
      <c r="D58" s="333"/>
      <c r="E58" s="333"/>
      <c r="F58" s="333"/>
      <c r="G58" s="333"/>
      <c r="H58" s="333"/>
      <c r="I58" s="333"/>
      <c r="J58" s="333"/>
      <c r="K58" s="333"/>
      <c r="L58" s="333"/>
      <c r="M58" s="333"/>
      <c r="N58" s="333"/>
      <c r="O58" s="333"/>
      <c r="P58" s="333"/>
      <c r="R58" s="55"/>
      <c r="S58" s="55"/>
      <c r="T58" s="55"/>
      <c r="U58" s="55"/>
      <c r="V58" s="55"/>
      <c r="W58" s="55"/>
    </row>
    <row r="59" spans="1:23" s="32" customFormat="1" ht="16.5" customHeight="1">
      <c r="A59" s="31"/>
      <c r="B59" s="14"/>
      <c r="C59" s="14"/>
      <c r="D59" s="14"/>
      <c r="E59" s="14"/>
      <c r="F59" s="14"/>
      <c r="G59" s="14"/>
      <c r="H59" s="14"/>
      <c r="I59" s="14"/>
      <c r="J59" s="14"/>
      <c r="K59" s="14"/>
      <c r="L59" s="14"/>
      <c r="M59" s="14"/>
      <c r="N59" s="14"/>
      <c r="O59" s="14"/>
      <c r="P59" s="14"/>
      <c r="Q59" s="13"/>
    </row>
    <row r="60" spans="1:23" s="13" customFormat="1">
      <c r="A60" s="14"/>
      <c r="B60" s="14"/>
      <c r="C60" s="14"/>
      <c r="D60" s="14"/>
      <c r="E60" s="14"/>
      <c r="F60" s="14"/>
      <c r="G60" s="14"/>
      <c r="H60" s="14"/>
      <c r="I60" s="14"/>
      <c r="J60" s="14"/>
      <c r="K60" s="14"/>
      <c r="L60" s="14"/>
      <c r="M60" s="14"/>
      <c r="N60" s="14"/>
      <c r="O60" s="14"/>
      <c r="P60" s="14"/>
    </row>
    <row r="70" spans="2:6" ht="15">
      <c r="B70" s="75"/>
    </row>
    <row r="71" spans="2:6" ht="15">
      <c r="B71" s="75"/>
    </row>
    <row r="72" spans="2:6" ht="15">
      <c r="B72" s="334"/>
      <c r="C72" s="334"/>
      <c r="D72" s="334"/>
      <c r="E72" s="334"/>
      <c r="F72" s="334"/>
    </row>
    <row r="74" spans="2:6" ht="158.44999999999999" customHeight="1"/>
  </sheetData>
  <mergeCells count="6">
    <mergeCell ref="B8:P8"/>
    <mergeCell ref="B72:F72"/>
    <mergeCell ref="B34:P34"/>
    <mergeCell ref="B58:P58"/>
    <mergeCell ref="B9:P9"/>
    <mergeCell ref="B36:P36"/>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B1:R59"/>
  <sheetViews>
    <sheetView showGridLines="0" topLeftCell="A10" zoomScaleNormal="100" workbookViewId="0">
      <selection activeCell="C42" sqref="C42:O47"/>
    </sheetView>
  </sheetViews>
  <sheetFormatPr baseColWidth="10" defaultColWidth="11.42578125" defaultRowHeight="14.25"/>
  <cols>
    <col min="1" max="1" width="4.140625" style="14" customWidth="1"/>
    <col min="2" max="2" width="38.5703125" style="14" bestFit="1" customWidth="1"/>
    <col min="3" max="3" width="14.28515625" style="14" customWidth="1"/>
    <col min="4" max="4" width="14" style="14" customWidth="1"/>
    <col min="5" max="5" width="13.7109375" style="14" customWidth="1"/>
    <col min="6" max="6" width="12.7109375" style="14" customWidth="1"/>
    <col min="7" max="7" width="14.5703125" style="14" customWidth="1"/>
    <col min="8" max="10" width="12.85546875" style="14" bestFit="1" customWidth="1"/>
    <col min="11" max="11" width="14.5703125" style="14" customWidth="1"/>
    <col min="12" max="13" width="12.140625" style="14" bestFit="1" customWidth="1"/>
    <col min="14" max="14" width="12.140625" style="125" bestFit="1" customWidth="1"/>
    <col min="15" max="15" width="14.7109375" style="14" customWidth="1"/>
    <col min="16" max="16" width="10.7109375" style="14" customWidth="1"/>
    <col min="17" max="17" width="3.140625" style="14" customWidth="1"/>
    <col min="18" max="16384" width="11.42578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8" t="s">
        <v>30</v>
      </c>
      <c r="C8" s="331"/>
      <c r="D8" s="331"/>
      <c r="E8" s="331"/>
      <c r="F8" s="331"/>
      <c r="G8" s="331"/>
      <c r="H8" s="331"/>
      <c r="I8" s="331"/>
      <c r="J8" s="331"/>
      <c r="K8" s="331"/>
      <c r="L8" s="331"/>
      <c r="M8" s="331"/>
      <c r="N8" s="331"/>
      <c r="O8" s="332"/>
    </row>
    <row r="9" spans="2:18" s="34" customFormat="1" ht="11.25">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7" customFormat="1" ht="12" customHeight="1">
      <c r="B10" s="249" t="s">
        <v>151</v>
      </c>
      <c r="C10" s="250">
        <v>26752499198</v>
      </c>
      <c r="D10" s="250">
        <v>25461837952</v>
      </c>
      <c r="E10" s="250">
        <v>27630606832</v>
      </c>
      <c r="F10" s="250">
        <v>27929893232</v>
      </c>
      <c r="G10" s="250">
        <v>30052716565</v>
      </c>
      <c r="H10" s="250">
        <v>28896091145</v>
      </c>
      <c r="I10" s="250">
        <v>29226844959</v>
      </c>
      <c r="J10" s="250">
        <v>29830777530</v>
      </c>
      <c r="K10" s="250">
        <v>29042100665</v>
      </c>
      <c r="L10" s="250">
        <v>23899583321</v>
      </c>
      <c r="M10" s="250">
        <v>0</v>
      </c>
      <c r="N10" s="250">
        <v>0</v>
      </c>
      <c r="O10" s="250">
        <v>278722951399</v>
      </c>
    </row>
    <row r="11" spans="2:18" s="227" customFormat="1" ht="12" customHeight="1">
      <c r="B11" s="251" t="s">
        <v>148</v>
      </c>
      <c r="C11" s="252">
        <v>14211545233.68</v>
      </c>
      <c r="D11" s="252">
        <v>14955679678.26</v>
      </c>
      <c r="E11" s="252">
        <v>12256043959.439999</v>
      </c>
      <c r="F11" s="252">
        <v>11226896918.58</v>
      </c>
      <c r="G11" s="252">
        <v>11238644324.959999</v>
      </c>
      <c r="H11" s="252">
        <v>10050587584.599998</v>
      </c>
      <c r="I11" s="252">
        <v>12055116367.329998</v>
      </c>
      <c r="J11" s="252">
        <v>11504967408.470001</v>
      </c>
      <c r="K11" s="252">
        <v>11164247104.34</v>
      </c>
      <c r="L11" s="252">
        <v>8136684366.5799999</v>
      </c>
      <c r="M11" s="252">
        <v>0</v>
      </c>
      <c r="N11" s="252">
        <v>0</v>
      </c>
      <c r="O11" s="252">
        <v>116800412946.24001</v>
      </c>
    </row>
    <row r="12" spans="2:18" s="228" customFormat="1" ht="12" customHeight="1">
      <c r="B12" s="253" t="s">
        <v>178</v>
      </c>
      <c r="C12" s="254">
        <v>40964044431.68</v>
      </c>
      <c r="D12" s="254">
        <v>40417517630.260002</v>
      </c>
      <c r="E12" s="254">
        <v>39886650791.440002</v>
      </c>
      <c r="F12" s="254">
        <v>39156790150.580002</v>
      </c>
      <c r="G12" s="254">
        <v>41291360889.959999</v>
      </c>
      <c r="H12" s="254">
        <v>38946678729.599998</v>
      </c>
      <c r="I12" s="254">
        <v>41281961326.330002</v>
      </c>
      <c r="J12" s="254">
        <v>41335744938.470001</v>
      </c>
      <c r="K12" s="254">
        <v>40206347769.339996</v>
      </c>
      <c r="L12" s="254">
        <v>32036267687.580002</v>
      </c>
      <c r="M12" s="254">
        <v>0</v>
      </c>
      <c r="N12" s="254">
        <v>0</v>
      </c>
      <c r="O12" s="254">
        <v>395523364345.23999</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21" t="s">
        <v>86</v>
      </c>
      <c r="C14" s="322"/>
      <c r="D14" s="322"/>
      <c r="E14" s="322"/>
      <c r="F14" s="322"/>
      <c r="G14" s="322"/>
      <c r="H14" s="322"/>
      <c r="I14" s="322"/>
      <c r="J14" s="322"/>
      <c r="K14" s="322"/>
      <c r="L14" s="322"/>
      <c r="M14" s="322"/>
      <c r="N14" s="322"/>
      <c r="O14" s="322"/>
      <c r="P14" s="335"/>
    </row>
    <row r="15" spans="2:18" s="1" customFormat="1" ht="11.25">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16" t="s">
        <v>171</v>
      </c>
      <c r="C16" s="317"/>
      <c r="D16" s="317"/>
      <c r="E16" s="317"/>
      <c r="F16" s="317"/>
      <c r="G16" s="317"/>
      <c r="H16" s="317"/>
      <c r="I16" s="317"/>
      <c r="J16" s="317"/>
      <c r="K16" s="317"/>
      <c r="L16" s="317"/>
      <c r="M16" s="317"/>
      <c r="N16" s="317"/>
      <c r="O16" s="317"/>
      <c r="P16" s="318"/>
    </row>
    <row r="17" spans="2:16" s="227" customFormat="1" ht="12" customHeight="1">
      <c r="B17" s="249" t="s">
        <v>52</v>
      </c>
      <c r="C17" s="250">
        <v>1343118050</v>
      </c>
      <c r="D17" s="250">
        <v>986052050</v>
      </c>
      <c r="E17" s="250">
        <v>1253585100</v>
      </c>
      <c r="F17" s="250">
        <v>1362340850</v>
      </c>
      <c r="G17" s="250">
        <v>1228727450</v>
      </c>
      <c r="H17" s="250">
        <v>1539705550</v>
      </c>
      <c r="I17" s="250">
        <v>1365608450</v>
      </c>
      <c r="J17" s="250">
        <v>1499015650</v>
      </c>
      <c r="K17" s="250">
        <v>1254874400</v>
      </c>
      <c r="L17" s="250">
        <v>1154015000</v>
      </c>
      <c r="M17" s="250">
        <v>0</v>
      </c>
      <c r="N17" s="250">
        <v>0</v>
      </c>
      <c r="O17" s="250">
        <v>12987042550</v>
      </c>
      <c r="P17" s="250">
        <v>18842316.86781247</v>
      </c>
    </row>
    <row r="18" spans="2:16" s="227" customFormat="1" ht="12" customHeight="1">
      <c r="B18" s="255" t="s">
        <v>53</v>
      </c>
      <c r="C18" s="252">
        <v>3112342138</v>
      </c>
      <c r="D18" s="252">
        <v>3670288550</v>
      </c>
      <c r="E18" s="252">
        <v>2443217042</v>
      </c>
      <c r="F18" s="252">
        <v>3362652503</v>
      </c>
      <c r="G18" s="252">
        <v>4296742805</v>
      </c>
      <c r="H18" s="252">
        <v>4403385318</v>
      </c>
      <c r="I18" s="252">
        <v>3606721384</v>
      </c>
      <c r="J18" s="252">
        <v>3167340342</v>
      </c>
      <c r="K18" s="252">
        <v>4723633056</v>
      </c>
      <c r="L18" s="252">
        <v>2467166945</v>
      </c>
      <c r="M18" s="252">
        <v>0</v>
      </c>
      <c r="N18" s="252">
        <v>0</v>
      </c>
      <c r="O18" s="256">
        <v>35253490083</v>
      </c>
      <c r="P18" s="257">
        <v>51147254.291428626</v>
      </c>
    </row>
    <row r="19" spans="2:16" s="227" customFormat="1" ht="12" customHeight="1">
      <c r="B19" s="249" t="s">
        <v>54</v>
      </c>
      <c r="C19" s="250">
        <v>63054850</v>
      </c>
      <c r="D19" s="250">
        <v>76302000</v>
      </c>
      <c r="E19" s="250">
        <v>93788600</v>
      </c>
      <c r="F19" s="250">
        <v>74808850</v>
      </c>
      <c r="G19" s="250">
        <v>68321650</v>
      </c>
      <c r="H19" s="250">
        <v>34815000</v>
      </c>
      <c r="I19" s="250">
        <v>87985900</v>
      </c>
      <c r="J19" s="250">
        <v>74379250</v>
      </c>
      <c r="K19" s="250">
        <v>69082650</v>
      </c>
      <c r="L19" s="250">
        <v>66538450</v>
      </c>
      <c r="M19" s="250">
        <v>0</v>
      </c>
      <c r="N19" s="250">
        <v>0</v>
      </c>
      <c r="O19" s="258">
        <v>709077200</v>
      </c>
      <c r="P19" s="259">
        <v>1031865.6849103248</v>
      </c>
    </row>
    <row r="20" spans="2:16" s="227" customFormat="1" ht="12" customHeight="1">
      <c r="B20" s="260" t="s">
        <v>55</v>
      </c>
      <c r="C20" s="252">
        <v>22208982655</v>
      </c>
      <c r="D20" s="252">
        <v>20703556967</v>
      </c>
      <c r="E20" s="252">
        <v>23808829875</v>
      </c>
      <c r="F20" s="252">
        <v>23102986989</v>
      </c>
      <c r="G20" s="252">
        <v>24422841905</v>
      </c>
      <c r="H20" s="252">
        <v>22885319622</v>
      </c>
      <c r="I20" s="252">
        <v>24131691130</v>
      </c>
      <c r="J20" s="252">
        <v>25050808488</v>
      </c>
      <c r="K20" s="252">
        <v>22964454084</v>
      </c>
      <c r="L20" s="252">
        <v>20184910951</v>
      </c>
      <c r="M20" s="252">
        <v>0</v>
      </c>
      <c r="N20" s="252">
        <v>0</v>
      </c>
      <c r="O20" s="256">
        <v>229464382666</v>
      </c>
      <c r="P20" s="257">
        <v>333201332.93677992</v>
      </c>
    </row>
    <row r="21" spans="2:16" s="227" customFormat="1" ht="12" customHeight="1">
      <c r="B21" s="249" t="s">
        <v>56</v>
      </c>
      <c r="C21" s="250">
        <v>25001505</v>
      </c>
      <c r="D21" s="250">
        <v>25638385</v>
      </c>
      <c r="E21" s="250">
        <v>31186215</v>
      </c>
      <c r="F21" s="250">
        <v>27104040</v>
      </c>
      <c r="G21" s="250">
        <v>36082755</v>
      </c>
      <c r="H21" s="250">
        <v>32865655</v>
      </c>
      <c r="I21" s="250">
        <v>34838095</v>
      </c>
      <c r="J21" s="250">
        <v>39233800</v>
      </c>
      <c r="K21" s="250">
        <v>30056475</v>
      </c>
      <c r="L21" s="250">
        <v>26951975</v>
      </c>
      <c r="M21" s="250">
        <v>0</v>
      </c>
      <c r="N21" s="250">
        <v>0</v>
      </c>
      <c r="O21" s="258">
        <v>308958900</v>
      </c>
      <c r="P21" s="259">
        <v>447887.55636356346</v>
      </c>
    </row>
    <row r="22" spans="2:16" s="228" customFormat="1" ht="12" customHeight="1">
      <c r="B22" s="261" t="s">
        <v>0</v>
      </c>
      <c r="C22" s="262">
        <v>26752499198</v>
      </c>
      <c r="D22" s="262">
        <v>25461837952</v>
      </c>
      <c r="E22" s="262">
        <v>27630606832</v>
      </c>
      <c r="F22" s="262">
        <v>27929893232</v>
      </c>
      <c r="G22" s="262">
        <v>30052716565</v>
      </c>
      <c r="H22" s="262">
        <v>28896091145</v>
      </c>
      <c r="I22" s="262">
        <v>29226844959</v>
      </c>
      <c r="J22" s="262">
        <v>29830777530</v>
      </c>
      <c r="K22" s="262">
        <v>29042100665</v>
      </c>
      <c r="L22" s="262">
        <v>23899583321</v>
      </c>
      <c r="M22" s="262">
        <v>0</v>
      </c>
      <c r="N22" s="262">
        <v>0</v>
      </c>
      <c r="O22" s="263">
        <v>278722951399</v>
      </c>
      <c r="P22" s="264">
        <v>404670657.33729494</v>
      </c>
    </row>
    <row r="23" spans="2:16" s="1" customFormat="1" ht="12" customHeight="1">
      <c r="B23" s="316" t="s">
        <v>147</v>
      </c>
      <c r="C23" s="317"/>
      <c r="D23" s="317"/>
      <c r="E23" s="317"/>
      <c r="F23" s="317"/>
      <c r="G23" s="317"/>
      <c r="H23" s="317"/>
      <c r="I23" s="317"/>
      <c r="J23" s="317"/>
      <c r="K23" s="317"/>
      <c r="L23" s="317"/>
      <c r="M23" s="317"/>
      <c r="N23" s="317"/>
      <c r="O23" s="317"/>
      <c r="P23" s="318"/>
    </row>
    <row r="24" spans="2:16" s="227" customFormat="1" ht="12" customHeight="1">
      <c r="B24" s="265" t="s">
        <v>52</v>
      </c>
      <c r="C24" s="266">
        <v>593309010</v>
      </c>
      <c r="D24" s="266">
        <v>654903342.29999995</v>
      </c>
      <c r="E24" s="266">
        <v>453121889.60000002</v>
      </c>
      <c r="F24" s="266">
        <v>400672599.80000001</v>
      </c>
      <c r="G24" s="266">
        <v>423534141.60000002</v>
      </c>
      <c r="H24" s="266">
        <v>364156010.80000001</v>
      </c>
      <c r="I24" s="266">
        <v>422327019.80000001</v>
      </c>
      <c r="J24" s="266">
        <v>350211530.80000001</v>
      </c>
      <c r="K24" s="266">
        <v>514996390</v>
      </c>
      <c r="L24" s="266">
        <v>255683370.40000001</v>
      </c>
      <c r="M24" s="266">
        <v>0</v>
      </c>
      <c r="N24" s="266">
        <v>0</v>
      </c>
      <c r="O24" s="266">
        <v>4432915305.1000004</v>
      </c>
      <c r="P24" s="266">
        <v>6468858.7753984118</v>
      </c>
    </row>
    <row r="25" spans="2:16" s="227" customFormat="1" ht="12" customHeight="1">
      <c r="B25" s="267" t="s">
        <v>53</v>
      </c>
      <c r="C25" s="268">
        <v>2131581049.8999999</v>
      </c>
      <c r="D25" s="268">
        <v>2069257861.3</v>
      </c>
      <c r="E25" s="268">
        <v>1323714565.3</v>
      </c>
      <c r="F25" s="268">
        <v>1213752323.7</v>
      </c>
      <c r="G25" s="268">
        <v>987807988.89999998</v>
      </c>
      <c r="H25" s="268">
        <v>972833020.10000002</v>
      </c>
      <c r="I25" s="268">
        <v>1242931980.25</v>
      </c>
      <c r="J25" s="268">
        <v>1459867585.4499998</v>
      </c>
      <c r="K25" s="268">
        <v>988533964.5999999</v>
      </c>
      <c r="L25" s="268">
        <v>770400782.64999998</v>
      </c>
      <c r="M25" s="268">
        <v>0</v>
      </c>
      <c r="N25" s="268">
        <v>0</v>
      </c>
      <c r="O25" s="269">
        <v>13160681122.149998</v>
      </c>
      <c r="P25" s="270">
        <v>19236459.818120584</v>
      </c>
    </row>
    <row r="26" spans="2:16" s="227" customFormat="1" ht="12" customHeight="1">
      <c r="B26" s="265" t="s">
        <v>54</v>
      </c>
      <c r="C26" s="266">
        <v>57822300</v>
      </c>
      <c r="D26" s="266">
        <v>69136571.799999997</v>
      </c>
      <c r="E26" s="266">
        <v>44378262</v>
      </c>
      <c r="F26" s="266">
        <v>42694301</v>
      </c>
      <c r="G26" s="266">
        <v>52859710.199999996</v>
      </c>
      <c r="H26" s="266">
        <v>36204051.399999999</v>
      </c>
      <c r="I26" s="266">
        <v>56188901</v>
      </c>
      <c r="J26" s="266">
        <v>44899661.399999999</v>
      </c>
      <c r="K26" s="266">
        <v>47420249.100000001</v>
      </c>
      <c r="L26" s="266">
        <v>34184300</v>
      </c>
      <c r="M26" s="266">
        <v>0</v>
      </c>
      <c r="N26" s="266">
        <v>0</v>
      </c>
      <c r="O26" s="271">
        <v>485788307.89999998</v>
      </c>
      <c r="P26" s="272">
        <v>708083.10539665981</v>
      </c>
    </row>
    <row r="27" spans="2:16" s="227" customFormat="1" ht="12" customHeight="1">
      <c r="B27" s="273" t="s">
        <v>55</v>
      </c>
      <c r="C27" s="268">
        <v>11401349760.780001</v>
      </c>
      <c r="D27" s="268">
        <v>12122438792.26</v>
      </c>
      <c r="E27" s="268">
        <v>10410605105.74</v>
      </c>
      <c r="F27" s="268">
        <v>9546948653.8800011</v>
      </c>
      <c r="G27" s="268">
        <v>9754347321.0600014</v>
      </c>
      <c r="H27" s="268">
        <v>8661706881.7999992</v>
      </c>
      <c r="I27" s="268">
        <v>10311835657.879999</v>
      </c>
      <c r="J27" s="268">
        <v>9631410748.5200005</v>
      </c>
      <c r="K27" s="268">
        <v>9595944519.2400017</v>
      </c>
      <c r="L27" s="268">
        <v>7067013647.8299999</v>
      </c>
      <c r="M27" s="268">
        <v>0</v>
      </c>
      <c r="N27" s="268">
        <v>0</v>
      </c>
      <c r="O27" s="269">
        <v>98503601088.990021</v>
      </c>
      <c r="P27" s="270">
        <v>143496128.31620958</v>
      </c>
    </row>
    <row r="28" spans="2:16" s="227" customFormat="1" ht="12" customHeight="1">
      <c r="B28" s="265" t="s">
        <v>56</v>
      </c>
      <c r="C28" s="266">
        <v>27483113</v>
      </c>
      <c r="D28" s="266">
        <v>39943110.600000001</v>
      </c>
      <c r="E28" s="266">
        <v>24224136.800000001</v>
      </c>
      <c r="F28" s="266">
        <v>22829040.199999999</v>
      </c>
      <c r="G28" s="266">
        <v>20095163.199999999</v>
      </c>
      <c r="H28" s="266">
        <v>15687620.5</v>
      </c>
      <c r="I28" s="266">
        <v>21832808.399999999</v>
      </c>
      <c r="J28" s="266">
        <v>18577882.300000001</v>
      </c>
      <c r="K28" s="266">
        <v>17351973.399999999</v>
      </c>
      <c r="L28" s="266">
        <v>9402265.6999999993</v>
      </c>
      <c r="M28" s="266">
        <v>0</v>
      </c>
      <c r="N28" s="266">
        <v>0</v>
      </c>
      <c r="O28" s="271">
        <v>217427114.09999999</v>
      </c>
      <c r="P28" s="272">
        <v>318681.87999209441</v>
      </c>
    </row>
    <row r="29" spans="2:16" s="228" customFormat="1" ht="12" customHeight="1">
      <c r="B29" s="274" t="s">
        <v>150</v>
      </c>
      <c r="C29" s="275">
        <v>14211545233.68</v>
      </c>
      <c r="D29" s="275">
        <v>14955679678.26</v>
      </c>
      <c r="E29" s="275">
        <v>12256043959.439999</v>
      </c>
      <c r="F29" s="275">
        <v>11226896918.580002</v>
      </c>
      <c r="G29" s="275">
        <v>11238644324.960003</v>
      </c>
      <c r="H29" s="275">
        <v>10050587584.599998</v>
      </c>
      <c r="I29" s="275">
        <v>12055116367.329998</v>
      </c>
      <c r="J29" s="275">
        <v>11504967408.469999</v>
      </c>
      <c r="K29" s="275">
        <v>11164247096.340002</v>
      </c>
      <c r="L29" s="275">
        <v>8136684366.5799999</v>
      </c>
      <c r="M29" s="275">
        <v>0</v>
      </c>
      <c r="N29" s="275">
        <v>0</v>
      </c>
      <c r="O29" s="276">
        <v>116800412938.24002</v>
      </c>
      <c r="P29" s="277">
        <v>170228211.89511734</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21" t="s">
        <v>57</v>
      </c>
      <c r="C32" s="322"/>
      <c r="D32" s="322"/>
      <c r="E32" s="322"/>
      <c r="F32" s="322"/>
      <c r="G32" s="322"/>
      <c r="H32" s="322"/>
      <c r="I32" s="322"/>
      <c r="J32" s="322"/>
      <c r="K32" s="322"/>
      <c r="L32" s="322"/>
      <c r="M32" s="322"/>
      <c r="N32" s="322"/>
      <c r="O32" s="335"/>
    </row>
    <row r="33" spans="2:17" s="1" customFormat="1" ht="11.25">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16" t="s">
        <v>171</v>
      </c>
      <c r="C34" s="317"/>
      <c r="D34" s="317"/>
      <c r="E34" s="317"/>
      <c r="F34" s="317"/>
      <c r="G34" s="317"/>
      <c r="H34" s="317"/>
      <c r="I34" s="317"/>
      <c r="J34" s="317"/>
      <c r="K34" s="317"/>
      <c r="L34" s="317"/>
      <c r="M34" s="317"/>
      <c r="N34" s="317"/>
      <c r="O34" s="318"/>
      <c r="Q34" s="89"/>
    </row>
    <row r="35" spans="2:17" s="227" customFormat="1" ht="12" customHeight="1">
      <c r="B35" s="169" t="s">
        <v>52</v>
      </c>
      <c r="C35" s="232">
        <v>5.0205329979055212E-2</v>
      </c>
      <c r="D35" s="232">
        <v>3.8726664267476681E-2</v>
      </c>
      <c r="E35" s="232">
        <v>4.5369437870911251E-2</v>
      </c>
      <c r="F35" s="232">
        <v>4.8777159249543102E-2</v>
      </c>
      <c r="G35" s="232">
        <v>4.0885736480508417E-2</v>
      </c>
      <c r="H35" s="232">
        <v>5.3284215580363059E-2</v>
      </c>
      <c r="I35" s="232">
        <v>4.6724456639630541E-2</v>
      </c>
      <c r="J35" s="232">
        <v>5.02506395782839E-2</v>
      </c>
      <c r="K35" s="232">
        <v>4.3208802781690932E-2</v>
      </c>
      <c r="L35" s="232">
        <v>4.828598827436436E-2</v>
      </c>
      <c r="M35" s="232" t="s">
        <v>179</v>
      </c>
      <c r="N35" s="232" t="s">
        <v>179</v>
      </c>
      <c r="O35" s="232">
        <v>4.6594808517970487E-2</v>
      </c>
      <c r="Q35" s="233"/>
    </row>
    <row r="36" spans="2:17" s="227" customFormat="1" ht="12" customHeight="1">
      <c r="B36" s="229" t="s">
        <v>53</v>
      </c>
      <c r="C36" s="234">
        <v>0.11633836954689739</v>
      </c>
      <c r="D36" s="234">
        <v>0.14414861004610638</v>
      </c>
      <c r="E36" s="234">
        <v>8.8424299070059595E-2</v>
      </c>
      <c r="F36" s="234">
        <v>0.12039618179232144</v>
      </c>
      <c r="G36" s="234">
        <v>0.14297352439692834</v>
      </c>
      <c r="H36" s="234">
        <v>0.1523868849909111</v>
      </c>
      <c r="I36" s="234">
        <v>0.1234044040353853</v>
      </c>
      <c r="J36" s="234">
        <v>0.10617692880497977</v>
      </c>
      <c r="K36" s="234">
        <v>0.16264777505205305</v>
      </c>
      <c r="L36" s="234">
        <v>0.1032305422175356</v>
      </c>
      <c r="M36" s="234" t="s">
        <v>179</v>
      </c>
      <c r="N36" s="234" t="s">
        <v>179</v>
      </c>
      <c r="O36" s="235">
        <v>0.12648219282284223</v>
      </c>
    </row>
    <row r="37" spans="2:17" s="227" customFormat="1" ht="12" customHeight="1">
      <c r="B37" s="169" t="s">
        <v>54</v>
      </c>
      <c r="C37" s="232">
        <v>2.356970447258772E-3</v>
      </c>
      <c r="D37" s="232">
        <v>2.9967200381937299E-3</v>
      </c>
      <c r="E37" s="232">
        <v>3.3943735137724174E-3</v>
      </c>
      <c r="F37" s="232">
        <v>2.6784509836324604E-3</v>
      </c>
      <c r="G37" s="232">
        <v>2.2733934834885698E-3</v>
      </c>
      <c r="H37" s="232">
        <v>1.2048342395273822E-3</v>
      </c>
      <c r="I37" s="232">
        <v>3.010448104248966E-3</v>
      </c>
      <c r="J37" s="232">
        <v>2.4933728235946519E-3</v>
      </c>
      <c r="K37" s="232">
        <v>2.3787070638197584E-3</v>
      </c>
      <c r="L37" s="232">
        <v>2.7840841033213424E-3</v>
      </c>
      <c r="M37" s="232" t="s">
        <v>179</v>
      </c>
      <c r="N37" s="232" t="s">
        <v>179</v>
      </c>
      <c r="O37" s="283">
        <v>2.5440215685178197E-3</v>
      </c>
    </row>
    <row r="38" spans="2:17" s="227" customFormat="1" ht="9">
      <c r="B38" s="212" t="s">
        <v>55</v>
      </c>
      <c r="C38" s="234">
        <v>0.83016478163880592</v>
      </c>
      <c r="D38" s="234">
        <v>0.8131210718578058</v>
      </c>
      <c r="E38" s="234">
        <v>0.8616832058652486</v>
      </c>
      <c r="F38" s="234">
        <v>0.82717777676752136</v>
      </c>
      <c r="G38" s="234">
        <v>0.81266669694157811</v>
      </c>
      <c r="H38" s="234">
        <v>0.79198669145809131</v>
      </c>
      <c r="I38" s="234">
        <v>0.82566870162867112</v>
      </c>
      <c r="J38" s="234">
        <v>0.83976384667838722</v>
      </c>
      <c r="K38" s="234">
        <v>0.79072978738330535</v>
      </c>
      <c r="L38" s="234">
        <v>0.84457166804510753</v>
      </c>
      <c r="M38" s="234" t="s">
        <v>179</v>
      </c>
      <c r="N38" s="234" t="s">
        <v>179</v>
      </c>
      <c r="O38" s="235">
        <v>0.82327049679348108</v>
      </c>
    </row>
    <row r="39" spans="2:17" s="227" customFormat="1" ht="12" customHeight="1">
      <c r="B39" s="169" t="s">
        <v>56</v>
      </c>
      <c r="C39" s="232">
        <v>9.3454838798272342E-4</v>
      </c>
      <c r="D39" s="232">
        <v>1.006933790417362E-3</v>
      </c>
      <c r="E39" s="232">
        <v>1.1286836800081467E-3</v>
      </c>
      <c r="F39" s="232">
        <v>9.7043120698170815E-4</v>
      </c>
      <c r="G39" s="232">
        <v>1.200648697496542E-3</v>
      </c>
      <c r="H39" s="232">
        <v>1.1373737311071179E-3</v>
      </c>
      <c r="I39" s="232">
        <v>1.1919895920641304E-3</v>
      </c>
      <c r="J39" s="232">
        <v>1.3152121147544222E-3</v>
      </c>
      <c r="K39" s="232">
        <v>1.0349277191309535E-3</v>
      </c>
      <c r="L39" s="232">
        <v>1.1277173596712013E-3</v>
      </c>
      <c r="M39" s="232" t="s">
        <v>179</v>
      </c>
      <c r="N39" s="232" t="s">
        <v>179</v>
      </c>
      <c r="O39" s="283">
        <v>1.1084802971884306E-3</v>
      </c>
    </row>
    <row r="40" spans="2:17" s="228" customFormat="1" ht="12" customHeight="1">
      <c r="B40" s="230" t="s">
        <v>150</v>
      </c>
      <c r="C40" s="236">
        <v>1</v>
      </c>
      <c r="D40" s="236">
        <v>1</v>
      </c>
      <c r="E40" s="236">
        <v>1</v>
      </c>
      <c r="F40" s="236">
        <v>1.0000000000000002</v>
      </c>
      <c r="G40" s="236">
        <v>1</v>
      </c>
      <c r="H40" s="236">
        <v>1</v>
      </c>
      <c r="I40" s="236">
        <v>1.0000000000000002</v>
      </c>
      <c r="J40" s="236">
        <v>0.99999999999999989</v>
      </c>
      <c r="K40" s="236">
        <v>1</v>
      </c>
      <c r="L40" s="236">
        <v>1</v>
      </c>
      <c r="M40" s="236">
        <v>0</v>
      </c>
      <c r="N40" s="236">
        <v>0</v>
      </c>
      <c r="O40" s="237">
        <v>1</v>
      </c>
    </row>
    <row r="41" spans="2:17" s="124" customFormat="1" ht="12" customHeight="1">
      <c r="B41" s="316" t="s">
        <v>147</v>
      </c>
      <c r="C41" s="317"/>
      <c r="D41" s="317"/>
      <c r="E41" s="317"/>
      <c r="F41" s="317"/>
      <c r="G41" s="317"/>
      <c r="H41" s="317"/>
      <c r="I41" s="317"/>
      <c r="J41" s="317"/>
      <c r="K41" s="317"/>
      <c r="L41" s="317"/>
      <c r="M41" s="317"/>
      <c r="N41" s="317"/>
      <c r="O41" s="318"/>
    </row>
    <row r="42" spans="2:17" s="228" customFormat="1" ht="12" customHeight="1">
      <c r="B42" s="238" t="s">
        <v>52</v>
      </c>
      <c r="C42" s="239">
        <v>4.1748381350812894E-2</v>
      </c>
      <c r="D42" s="239">
        <v>4.3789607452744926E-2</v>
      </c>
      <c r="E42" s="239">
        <v>3.6971300943400336E-2</v>
      </c>
      <c r="F42" s="239">
        <v>3.5688632638721851E-2</v>
      </c>
      <c r="G42" s="239">
        <v>3.7685518764871785E-2</v>
      </c>
      <c r="H42" s="239">
        <v>3.6232310572366699E-2</v>
      </c>
      <c r="I42" s="239">
        <v>3.503301062646965E-2</v>
      </c>
      <c r="J42" s="239">
        <v>3.0440028064935933E-2</v>
      </c>
      <c r="K42" s="239">
        <v>4.6129074854392313E-2</v>
      </c>
      <c r="L42" s="239">
        <v>3.142353308556179E-2</v>
      </c>
      <c r="M42" s="239">
        <v>0</v>
      </c>
      <c r="N42" s="239">
        <v>0</v>
      </c>
      <c r="O42" s="239">
        <v>3.7952907815865099E-2</v>
      </c>
    </row>
    <row r="43" spans="2:17" s="228" customFormat="1" ht="12" customHeight="1">
      <c r="B43" s="241" t="s">
        <v>53</v>
      </c>
      <c r="C43" s="242">
        <v>0.14998939347203125</v>
      </c>
      <c r="D43" s="242">
        <v>0.13835933276291895</v>
      </c>
      <c r="E43" s="242">
        <v>0.10800504385270522</v>
      </c>
      <c r="F43" s="242">
        <v>0.10811111320451294</v>
      </c>
      <c r="G43" s="242">
        <v>8.7893874059718088E-2</v>
      </c>
      <c r="H43" s="242">
        <v>9.6793646332740027E-2</v>
      </c>
      <c r="I43" s="242">
        <v>0.10310410471178953</v>
      </c>
      <c r="J43" s="242">
        <v>0.12689019739206214</v>
      </c>
      <c r="K43" s="242">
        <v>8.8544615330493084E-2</v>
      </c>
      <c r="L43" s="242">
        <v>9.4682397392024414E-2</v>
      </c>
      <c r="M43" s="242">
        <v>0</v>
      </c>
      <c r="N43" s="242">
        <v>0</v>
      </c>
      <c r="O43" s="243">
        <v>0.11267666604148828</v>
      </c>
    </row>
    <row r="44" spans="2:17" s="228" customFormat="1" ht="12" customHeight="1">
      <c r="B44" s="238" t="s">
        <v>54</v>
      </c>
      <c r="C44" s="239">
        <v>4.0686849353275597E-3</v>
      </c>
      <c r="D44" s="239">
        <v>4.6227636113722655E-3</v>
      </c>
      <c r="E44" s="239">
        <v>3.6209287553850881E-3</v>
      </c>
      <c r="F44" s="239">
        <v>3.8028585556301744E-3</v>
      </c>
      <c r="G44" s="239">
        <v>4.7033884756547909E-3</v>
      </c>
      <c r="H44" s="239">
        <v>3.6021825684573522E-3</v>
      </c>
      <c r="I44" s="239">
        <v>4.6610002996134393E-3</v>
      </c>
      <c r="J44" s="239">
        <v>3.9026326460468459E-3</v>
      </c>
      <c r="K44" s="239">
        <v>4.2475098133170014E-3</v>
      </c>
      <c r="L44" s="239">
        <v>4.2012567355329648E-3</v>
      </c>
      <c r="M44" s="239">
        <v>0</v>
      </c>
      <c r="N44" s="239">
        <v>0</v>
      </c>
      <c r="O44" s="240">
        <v>4.15913176742678E-3</v>
      </c>
    </row>
    <row r="45" spans="2:17" s="228" customFormat="1" ht="12" customHeight="1">
      <c r="B45" s="244" t="s">
        <v>55</v>
      </c>
      <c r="C45" s="242">
        <v>0.80225968206186993</v>
      </c>
      <c r="D45" s="242">
        <v>0.81055753085441651</v>
      </c>
      <c r="E45" s="242">
        <v>0.84942622107041466</v>
      </c>
      <c r="F45" s="242">
        <v>0.85036397172937761</v>
      </c>
      <c r="G45" s="242">
        <v>0.86792917713362339</v>
      </c>
      <c r="H45" s="242">
        <v>0.86181099452054821</v>
      </c>
      <c r="I45" s="242">
        <v>0.85539080201876927</v>
      </c>
      <c r="J45" s="242">
        <v>0.83715237136867682</v>
      </c>
      <c r="K45" s="242">
        <v>0.85952455516555704</v>
      </c>
      <c r="L45" s="242">
        <v>0.86853727260903912</v>
      </c>
      <c r="M45" s="242">
        <v>0</v>
      </c>
      <c r="N45" s="242">
        <v>0</v>
      </c>
      <c r="O45" s="243">
        <v>0.84334976744538814</v>
      </c>
    </row>
    <row r="46" spans="2:17" s="228" customFormat="1" ht="12" customHeight="1">
      <c r="B46" s="238" t="s">
        <v>56</v>
      </c>
      <c r="C46" s="239">
        <v>1.933858179958338E-3</v>
      </c>
      <c r="D46" s="239">
        <v>2.6707653185473368E-3</v>
      </c>
      <c r="E46" s="239">
        <v>1.9765053780948453E-3</v>
      </c>
      <c r="F46" s="239">
        <v>2.0334238717573845E-3</v>
      </c>
      <c r="G46" s="239">
        <v>1.7880415661318222E-3</v>
      </c>
      <c r="H46" s="239">
        <v>1.5608660058877889E-3</v>
      </c>
      <c r="I46" s="239">
        <v>1.8110823433582161E-3</v>
      </c>
      <c r="J46" s="239">
        <v>1.614770528278324E-3</v>
      </c>
      <c r="K46" s="239">
        <v>1.5542448362405497E-3</v>
      </c>
      <c r="L46" s="239">
        <v>1.1555401778417451E-3</v>
      </c>
      <c r="M46" s="239">
        <v>0</v>
      </c>
      <c r="N46" s="239">
        <v>0</v>
      </c>
      <c r="O46" s="240">
        <v>1.8615269298317282E-3</v>
      </c>
    </row>
    <row r="47" spans="2:17" s="228" customFormat="1" ht="12" customHeight="1">
      <c r="B47" s="231" t="s">
        <v>150</v>
      </c>
      <c r="C47" s="236">
        <v>1</v>
      </c>
      <c r="D47" s="236">
        <v>1</v>
      </c>
      <c r="E47" s="236">
        <v>1.0000000000000002</v>
      </c>
      <c r="F47" s="236">
        <v>1</v>
      </c>
      <c r="G47" s="236">
        <v>0.99999999999999978</v>
      </c>
      <c r="H47" s="236">
        <v>1.0000000000000002</v>
      </c>
      <c r="I47" s="236">
        <v>1</v>
      </c>
      <c r="J47" s="236">
        <v>1</v>
      </c>
      <c r="K47" s="236">
        <v>1</v>
      </c>
      <c r="L47" s="236">
        <v>1</v>
      </c>
      <c r="M47" s="236">
        <v>0</v>
      </c>
      <c r="N47" s="236">
        <v>0</v>
      </c>
      <c r="O47" s="237">
        <v>1</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Eduardo Elgueta Zapata</cp:lastModifiedBy>
  <cp:lastPrinted>2016-10-17T17:48:10Z</cp:lastPrinted>
  <dcterms:created xsi:type="dcterms:W3CDTF">2009-04-09T13:46:36Z</dcterms:created>
  <dcterms:modified xsi:type="dcterms:W3CDTF">2019-12-18T13:18:34Z</dcterms:modified>
</cp:coreProperties>
</file>