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X:\Estadísticas\Boletines estadisticos\"/>
    </mc:Choice>
  </mc:AlternateContent>
  <xr:revisionPtr revIDLastSave="0" documentId="13_ncr:1_{7400890E-799F-49F7-B6C6-CBA0185BC502}" xr6:coauthVersionLast="47" xr6:coauthVersionMax="47" xr10:uidLastSave="{00000000-0000-0000-0000-000000000000}"/>
  <bookViews>
    <workbookView xWindow="15" yWindow="75" windowWidth="20460" windowHeight="10770" tabRatio="897" activeTab="1" xr2:uid="{00000000-000D-0000-FFFF-FFFF00000000}"/>
  </bookViews>
  <sheets>
    <sheet name="Indice" sheetId="5" r:id="rId1"/>
    <sheet name="Ingresos Brutos del Juego" sheetId="1" r:id="rId2"/>
    <sheet name="Impuestos" sheetId="16" r:id="rId3"/>
    <sheet name="Visitas" sheetId="3" r:id="rId4"/>
    <sheet name="Glosario" sheetId="17" r:id="rId5"/>
  </sheets>
  <definedNames>
    <definedName name="_xlnm.Print_Area" localSheetId="4">Glosario!$A$1:$E$15</definedName>
    <definedName name="_xlnm.Print_Area" localSheetId="2">Impuestos!$A$1:$R$66</definedName>
    <definedName name="_xlnm.Print_Area" localSheetId="0">Indice!$A$1:$E$28</definedName>
    <definedName name="_xlnm.Print_Area" localSheetId="1">'Ingresos Brutos del Juego'!$A$1:$Q$35</definedName>
    <definedName name="_xlnm.Print_Area" localSheetId="3">Visitas!$A$1:$R$48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16" l="1"/>
  <c r="T14" i="16"/>
  <c r="T15" i="16"/>
  <c r="T16" i="16"/>
  <c r="T18" i="16"/>
  <c r="T20" i="16"/>
  <c r="T21" i="16"/>
  <c r="T22" i="16"/>
  <c r="T23" i="16"/>
  <c r="T24" i="16"/>
  <c r="T25" i="16"/>
  <c r="T26" i="16"/>
  <c r="T27" i="16"/>
  <c r="T29" i="16"/>
  <c r="T30" i="16"/>
  <c r="T31" i="16"/>
  <c r="T32" i="16"/>
  <c r="T33" i="16"/>
  <c r="T12" i="16"/>
  <c r="R62" i="16" l="1"/>
</calcChain>
</file>

<file path=xl/sharedStrings.xml><?xml version="1.0" encoding="utf-8"?>
<sst xmlns="http://schemas.openxmlformats.org/spreadsheetml/2006/main" count="446" uniqueCount="124">
  <si>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</si>
  <si>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</si>
  <si>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</si>
  <si>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</si>
  <si>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</si>
  <si>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</si>
  <si>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</si>
  <si>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</si>
  <si>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</si>
  <si>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</si>
  <si>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</si>
  <si>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</si>
  <si>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</si>
  <si>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</si>
  <si>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</si>
  <si>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</si>
  <si>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</si>
  <si>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</si>
  <si>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</si>
  <si>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</si>
  <si>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</si>
  <si>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</si>
  <si>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</si>
  <si>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</si>
  <si>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GLOSARIO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</si>
  <si>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</si>
  <si>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</si>
  <si>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</si>
  <si>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</si>
  <si>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</si>
  <si>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</si>
  <si>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</si>
  <si>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</si>
  <si>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</si>
  <si>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</si>
  <si>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</si>
  <si>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</si>
  <si>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</si>
  <si>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Comuna</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</si>
  <si>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</si>
  <si>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</si>
  <si>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</si>
  <si>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</si>
  <si>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</si>
  <si>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</si>
  <si>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</si>
  <si>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</si>
  <si>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</si>
  <si>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</si>
  <si>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</si>
  <si>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</si>
  <si>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</si>
  <si>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</si>
  <si>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</si>
  <si>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</si>
  <si>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</si>
  <si>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</si>
  <si>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</si>
  <si>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</si>
  <si>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</si>
  <si>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</si>
  <si>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</si>
  <si>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</si>
  <si>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</si>
  <si>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</si>
  <si>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</si>
  <si>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</si>
  <si>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Coquimbo</t>
  </si>
  <si>
    <t>Viña del Mar</t>
  </si>
  <si>
    <t>Pucón</t>
  </si>
  <si>
    <t>Plaza Casino S.A.</t>
  </si>
  <si>
    <t>Puerto Varas</t>
  </si>
  <si>
    <t>Casino Municipal Puerto Natales</t>
  </si>
  <si>
    <t>Puerto Natales</t>
  </si>
  <si>
    <t>Total Industria</t>
  </si>
  <si>
    <t>Casinos municipales</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</si>
  <si>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</si>
  <si>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</si>
  <si>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</si>
  <si>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</si>
  <si>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</si>
  <si>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</si>
  <si>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</si>
  <si>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</si>
  <si>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</si>
  <si>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</si>
  <si>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</si>
  <si>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</si>
  <si>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</si>
  <si>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</si>
  <si>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</si>
  <si>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t/>
  </si>
  <si>
    <t>Casino Luckia Arica</t>
  </si>
  <si>
    <t>Marina del Sol Chillán</t>
  </si>
  <si>
    <t>Chillán</t>
  </si>
  <si>
    <t>Enjoy Santiago</t>
  </si>
  <si>
    <t>UTM mes</t>
  </si>
  <si>
    <t>Total casinos autorizados por la Ley 19.995</t>
  </si>
  <si>
    <t>Total casinos municipales</t>
  </si>
  <si>
    <t>Total 2020</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</si>
  <si>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</si>
  <si>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</si>
  <si>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</si>
  <si>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</si>
  <si>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Enjoy Coquimbo</t>
  </si>
  <si>
    <t>Total 2022</t>
  </si>
  <si>
    <t>INGRESOS BRUTOS DEL JUEGO O WIN ($) AÑO 2022</t>
  </si>
  <si>
    <t>IMPUESTO ESPECÍFICO AL JUEGO ($) AÑO 2022</t>
  </si>
  <si>
    <t>NÚMERO DE VISITAS AÑO 2022</t>
  </si>
  <si>
    <t>Enjoy Viña del Mar</t>
  </si>
  <si>
    <t>Enjoy Coquimbo*</t>
  </si>
  <si>
    <t>Enjoy Pucón</t>
  </si>
  <si>
    <t xml:space="preserve">*El casino Enjoy Cpquimbo (Casino de la Bahía S.A.) inició operaciones el 21 de enero de 2022. Hasta el 20 de enero operó el antigüo concecionario municipal, Campos del Norte S.A. </t>
  </si>
  <si>
    <t xml:space="preserve">**El casino Enjoy Pucón (Casino del Lago S.A.) inició operaciones el 3 de junio de 2022. Hasta el 2 de junio operó el antigüo concecionario municipal, Kuden S.A. </t>
  </si>
  <si>
    <t xml:space="preserve">***Las estadísticas en dólares estadounidenses es referencial. El cálculo se realiza con el dólar observado promedio del periodo de referencia. </t>
  </si>
  <si>
    <t>Enjoy Pucón**</t>
  </si>
  <si>
    <t>Coquimbo*</t>
  </si>
  <si>
    <t>Pucón**</t>
  </si>
  <si>
    <t>Total Industria en US$***</t>
  </si>
  <si>
    <r>
      <rPr>
        <b/>
        <sz val="7"/>
        <rFont val="Optima"/>
      </rPr>
      <t xml:space="preserve">Nota: </t>
    </r>
    <r>
      <rPr>
        <sz val="7"/>
        <rFont val="Optima"/>
      </rPr>
      <t>Información no disponible para los casinos municipales.</t>
    </r>
  </si>
  <si>
    <r>
      <rPr>
        <b/>
        <sz val="7"/>
        <rFont val="Optima"/>
      </rPr>
      <t>Notas:</t>
    </r>
    <r>
      <rPr>
        <sz val="7"/>
        <rFont val="Optima"/>
      </rPr>
      <t xml:space="preserve">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
</t>
    </r>
  </si>
  <si>
    <t>Campos del Norte S.A.*</t>
  </si>
  <si>
    <t>Kuden S.A.**</t>
  </si>
  <si>
    <t>Enjoy Pucpon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</si>
</sst>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66">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8"/>
      <color theme="1"/>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name val="Arial"/>
      <family val="2"/>
    </font>
    <font>
      <b/>
      <sz val="7"/>
      <name val="Optima"/>
    </font>
    <font>
      <b/>
      <sz val="7"/>
      <color theme="0"/>
      <name val="Optima"/>
    </font>
    <font>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15"/>
      <color theme="3"/>
      <name val="Calibri"/>
      <family val="2"/>
      <scheme val="minor"/>
    </font>
    <font>
      <sz val="11"/>
      <color rgb="FF006100"/>
      <name val="Calibri"/>
      <family val="2"/>
      <scheme val="minor"/>
    </font>
    <font>
      <sz val="11"/>
      <color rgb="FF000000"/>
      <name val="Calibri"/>
      <family val="2"/>
      <scheme val="minor"/>
    </font>
    <font>
      <b/>
      <sz val="10"/>
      <name val="Arial"/>
      <family val="2"/>
    </font>
    <font>
      <sz val="10"/>
      <name val="Tahoma"/>
      <family val="2"/>
    </font>
  </fonts>
  <fills count="5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
      <patternFill patternType="solid">
        <fgColor theme="0" tint="-0.499984740745262"/>
        <bgColor indexed="64"/>
      </patternFill>
    </fill>
    <fill>
      <patternFill patternType="solid">
        <fgColor theme="0" tint="-0.34998626667073579"/>
        <bgColor indexed="64"/>
      </patternFill>
    </fill>
    <fill>
      <patternFill patternType="solid">
        <fgColor theme="1" tint="0.499984740745262"/>
        <bgColor indexed="64"/>
      </patternFill>
    </fill>
  </fills>
  <borders count="42">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right/>
      <top/>
      <bottom style="thick">
        <color theme="4"/>
      </bottom>
      <diagonal/>
    </border>
  </borders>
  <cellStyleXfs count="5277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0" fillId="0" borderId="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9" borderId="0" applyNumberFormat="0" applyBorder="0" applyAlignment="0" applyProtection="0"/>
    <xf numFmtId="0" fontId="34" fillId="21" borderId="27" applyNumberFormat="0" applyAlignment="0" applyProtection="0"/>
    <xf numFmtId="0" fontId="35" fillId="22"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6" borderId="0" applyNumberFormat="0" applyBorder="0" applyAlignment="0" applyProtection="0"/>
    <xf numFmtId="0" fontId="38" fillId="12" borderId="27" applyNumberFormat="0" applyAlignment="0" applyProtection="0"/>
    <xf numFmtId="171" fontId="30" fillId="0" borderId="0" applyFill="0" applyBorder="0" applyAlignment="0" applyProtection="0"/>
    <xf numFmtId="0" fontId="39" fillId="8" borderId="0" applyNumberFormat="0" applyBorder="0" applyAlignment="0" applyProtection="0"/>
    <xf numFmtId="172" fontId="30" fillId="0" borderId="0" applyFill="0" applyBorder="0" applyAlignment="0" applyProtection="0"/>
    <xf numFmtId="0" fontId="40" fillId="27" borderId="0" applyNumberFormat="0" applyBorder="0" applyAlignment="0" applyProtection="0"/>
    <xf numFmtId="0" fontId="30" fillId="28" borderId="30" applyNumberFormat="0" applyAlignment="0" applyProtection="0"/>
    <xf numFmtId="9" fontId="30" fillId="0" borderId="0" applyFill="0" applyBorder="0" applyAlignment="0" applyProtection="0"/>
    <xf numFmtId="0" fontId="41" fillId="21"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48" fillId="0" borderId="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0" borderId="0"/>
    <xf numFmtId="0" fontId="30" fillId="0" borderId="0"/>
    <xf numFmtId="168" fontId="30" fillId="0" borderId="0" applyFont="0" applyFill="0" applyBorder="0" applyAlignment="0" applyProtection="0"/>
    <xf numFmtId="0" fontId="30" fillId="0" borderId="0"/>
    <xf numFmtId="167" fontId="30" fillId="0" borderId="0" applyFont="0" applyFill="0" applyBorder="0" applyAlignment="0" applyProtection="0"/>
    <xf numFmtId="173" fontId="30" fillId="0" borderId="0" applyFont="0" applyFill="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1" fillId="35" borderId="0" applyNumberFormat="0" applyBorder="0" applyAlignment="0" applyProtection="0"/>
    <xf numFmtId="0" fontId="31" fillId="33" borderId="0" applyNumberFormat="0" applyBorder="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1" fillId="31" borderId="0" applyNumberFormat="0" applyBorder="0" applyAlignment="0" applyProtection="0"/>
    <xf numFmtId="0" fontId="39" fillId="30"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34"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174" fontId="30"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0" fontId="30" fillId="0" borderId="0"/>
    <xf numFmtId="172" fontId="30" fillId="0" borderId="0" applyFill="0" applyBorder="0" applyAlignment="0" applyProtection="0"/>
    <xf numFmtId="9" fontId="30" fillId="0" borderId="0" applyFill="0" applyBorder="0" applyAlignment="0" applyProtection="0"/>
    <xf numFmtId="0" fontId="8"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67" fontId="30" fillId="0" borderId="0" applyFont="0" applyFill="0" applyBorder="0" applyAlignment="0" applyProtection="0"/>
    <xf numFmtId="170"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xf numFmtId="0" fontId="8" fillId="0" borderId="0"/>
    <xf numFmtId="0" fontId="8" fillId="0" borderId="0"/>
    <xf numFmtId="0" fontId="30" fillId="0" borderId="0" applyNumberFormat="0" applyFill="0" applyBorder="0" applyAlignment="0" applyProtection="0"/>
    <xf numFmtId="0" fontId="8" fillId="0" borderId="0"/>
    <xf numFmtId="0" fontId="8" fillId="0" borderId="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ill="0" applyBorder="0" applyAlignment="0" applyProtection="0"/>
    <xf numFmtId="0" fontId="8" fillId="0" borderId="0"/>
    <xf numFmtId="172" fontId="30" fillId="0" borderId="0" applyFill="0" applyBorder="0" applyAlignment="0" applyProtection="0"/>
    <xf numFmtId="176" fontId="30" fillId="0" borderId="0" applyFill="0" applyBorder="0" applyAlignment="0" applyProtection="0"/>
    <xf numFmtId="9" fontId="30" fillId="0" borderId="0" applyFill="0" applyBorder="0" applyAlignment="0" applyProtection="0"/>
    <xf numFmtId="0" fontId="52"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0" fillId="0" borderId="0"/>
    <xf numFmtId="0" fontId="8" fillId="0" borderId="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60" fillId="0" borderId="0"/>
    <xf numFmtId="41" fontId="8" fillId="0" borderId="0" applyFont="0" applyFill="0" applyBorder="0" applyAlignment="0" applyProtection="0"/>
    <xf numFmtId="0" fontId="63" fillId="0" borderId="0"/>
    <xf numFmtId="167" fontId="63" fillId="0" borderId="0" applyFont="0" applyFill="0" applyBorder="0" applyAlignment="0" applyProtection="0"/>
    <xf numFmtId="9" fontId="63" fillId="0" borderId="0" applyFont="0" applyFill="0" applyBorder="0" applyAlignment="0" applyProtection="0"/>
    <xf numFmtId="166" fontId="63" fillId="0" borderId="0" applyFont="0" applyFill="0" applyBorder="0" applyAlignment="0" applyProtection="0"/>
    <xf numFmtId="0" fontId="62" fillId="51" borderId="0" applyNumberFormat="0" applyBorder="0" applyAlignment="0" applyProtection="0"/>
    <xf numFmtId="0" fontId="61" fillId="0" borderId="41" applyNumberFormat="0" applyFill="0" applyAlignment="0" applyProtection="0"/>
    <xf numFmtId="0" fontId="65" fillId="0" borderId="0"/>
    <xf numFmtId="9" fontId="64" fillId="0" borderId="0" applyFont="0" applyFill="0" applyBorder="0" applyAlignment="0" applyProtection="0"/>
    <xf numFmtId="43" fontId="64" fillId="0" borderId="0" applyFont="0" applyFill="0" applyBorder="0" applyAlignment="0" applyProtection="0"/>
    <xf numFmtId="42" fontId="8" fillId="0" borderId="0" applyFont="0" applyFill="0" applyBorder="0" applyAlignment="0" applyProtection="0"/>
  </cellStyleXfs>
  <cellXfs count="148">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2" fillId="3" borderId="0" xfId="0" applyFont="1" applyFill="1"/>
    <xf numFmtId="0" fontId="4" fillId="0" borderId="0" xfId="0" applyFont="1"/>
    <xf numFmtId="3" fontId="4" fillId="0" borderId="0" xfId="0" applyNumberFormat="1" applyFont="1"/>
    <xf numFmtId="0" fontId="4" fillId="3" borderId="4" xfId="0" applyFont="1" applyFill="1" applyBorder="1"/>
    <xf numFmtId="0" fontId="4" fillId="0" borderId="4" xfId="0" applyFont="1" applyBorder="1"/>
    <xf numFmtId="0" fontId="22" fillId="3" borderId="0" xfId="0" applyFont="1" applyFill="1" applyAlignment="1">
      <alignment horizontal="center"/>
    </xf>
    <xf numFmtId="0" fontId="4" fillId="0" borderId="5" xfId="0" applyFont="1" applyBorder="1"/>
    <xf numFmtId="0" fontId="25" fillId="3" borderId="0" xfId="0" applyFont="1" applyFill="1" applyAlignment="1">
      <alignment horizontal="center"/>
    </xf>
    <xf numFmtId="0" fontId="26"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8" fillId="3" borderId="16" xfId="0" applyFont="1" applyFill="1" applyBorder="1" applyAlignment="1">
      <alignment horizontal="justify" vertical="center"/>
    </xf>
    <xf numFmtId="169" fontId="29" fillId="4" borderId="0" xfId="2" applyNumberFormat="1" applyFont="1" applyFill="1" applyAlignment="1">
      <alignment vertical="center"/>
    </xf>
    <xf numFmtId="169" fontId="29" fillId="4" borderId="11" xfId="3" applyFont="1" applyBorder="1" applyAlignment="1">
      <alignment vertical="center"/>
    </xf>
    <xf numFmtId="169" fontId="29" fillId="4" borderId="12" xfId="3" applyFont="1" applyBorder="1" applyAlignment="1">
      <alignment vertical="center"/>
    </xf>
    <xf numFmtId="169" fontId="29" fillId="4" borderId="13" xfId="3" applyFont="1" applyBorder="1" applyAlignment="1">
      <alignment vertical="center"/>
    </xf>
    <xf numFmtId="169" fontId="29" fillId="4" borderId="0" xfId="3" applyFont="1" applyAlignment="1">
      <alignment vertical="center"/>
    </xf>
    <xf numFmtId="167" fontId="1" fillId="0" borderId="0" xfId="0" applyNumberFormat="1" applyFo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169" fontId="29" fillId="4" borderId="18" xfId="3" applyFont="1" applyBorder="1" applyAlignment="1">
      <alignment vertical="center"/>
    </xf>
    <xf numFmtId="169" fontId="29" fillId="4" borderId="19" xfId="3" applyFont="1" applyBorder="1" applyAlignment="1">
      <alignment vertical="center"/>
    </xf>
    <xf numFmtId="169" fontId="29" fillId="4" borderId="25" xfId="3" applyFont="1" applyBorder="1" applyAlignment="1">
      <alignment vertical="center"/>
    </xf>
    <xf numFmtId="167" fontId="29" fillId="4" borderId="26" xfId="3" applyNumberFormat="1" applyFont="1" applyBorder="1" applyAlignment="1">
      <alignment vertical="center"/>
    </xf>
    <xf numFmtId="0" fontId="11" fillId="4" borderId="0" xfId="3" applyNumberFormat="1"/>
    <xf numFmtId="169" fontId="29"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0" fontId="53" fillId="0" borderId="0" xfId="0" applyFont="1"/>
    <xf numFmtId="17" fontId="5" fillId="5" borderId="0" xfId="2" applyNumberFormat="1" applyFont="1" applyFill="1" applyAlignment="1">
      <alignment horizontal="left" vertical="center"/>
    </xf>
    <xf numFmtId="167" fontId="29" fillId="4" borderId="0" xfId="3" applyNumberFormat="1" applyFont="1" applyAlignment="1">
      <alignment vertical="center"/>
    </xf>
    <xf numFmtId="177" fontId="29" fillId="4" borderId="0" xfId="3" applyNumberFormat="1" applyFont="1" applyAlignment="1">
      <alignment vertical="center"/>
    </xf>
    <xf numFmtId="0" fontId="10" fillId="0" borderId="0" xfId="0" applyFont="1" applyAlignment="1">
      <alignment vertical="center"/>
    </xf>
    <xf numFmtId="0" fontId="28" fillId="3" borderId="15" xfId="0" applyFont="1" applyFill="1" applyBorder="1"/>
    <xf numFmtId="0" fontId="28"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55" fillId="4" borderId="18" xfId="2" applyNumberFormat="1" applyFont="1" applyFill="1" applyBorder="1" applyAlignment="1">
      <alignment vertical="center"/>
    </xf>
    <xf numFmtId="169" fontId="55" fillId="4" borderId="0" xfId="2" applyNumberFormat="1" applyFont="1" applyFill="1" applyAlignment="1">
      <alignment vertical="center"/>
    </xf>
    <xf numFmtId="165" fontId="56" fillId="3" borderId="1" xfId="0" applyNumberFormat="1" applyFont="1" applyFill="1" applyBorder="1"/>
    <xf numFmtId="165" fontId="56" fillId="3" borderId="1" xfId="5" applyNumberFormat="1" applyFont="1" applyFill="1" applyBorder="1"/>
    <xf numFmtId="165" fontId="56" fillId="2" borderId="1" xfId="1" applyNumberFormat="1" applyFont="1" applyAlignment="1"/>
    <xf numFmtId="165" fontId="56" fillId="3" borderId="1" xfId="1" applyNumberFormat="1" applyFont="1" applyFill="1" applyAlignment="1"/>
    <xf numFmtId="165" fontId="56" fillId="2" borderId="1" xfId="0" applyNumberFormat="1" applyFont="1" applyFill="1" applyBorder="1"/>
    <xf numFmtId="3" fontId="56" fillId="3" borderId="39" xfId="0" applyNumberFormat="1" applyFont="1" applyFill="1" applyBorder="1" applyAlignment="1">
      <alignment vertical="center"/>
    </xf>
    <xf numFmtId="3" fontId="56" fillId="2" borderId="1" xfId="1" applyFont="1">
      <alignment vertical="center"/>
    </xf>
    <xf numFmtId="3" fontId="56" fillId="3" borderId="21" xfId="2" applyNumberFormat="1" applyFont="1" applyBorder="1" applyAlignment="1">
      <alignment vertical="center"/>
    </xf>
    <xf numFmtId="3" fontId="56" fillId="3" borderId="18" xfId="0" applyNumberFormat="1" applyFont="1" applyFill="1" applyBorder="1" applyAlignment="1">
      <alignment vertical="center"/>
    </xf>
    <xf numFmtId="3" fontId="56" fillId="2" borderId="10" xfId="1" applyFont="1" applyBorder="1">
      <alignment vertical="center"/>
    </xf>
    <xf numFmtId="3" fontId="56" fillId="3" borderId="24" xfId="2" applyNumberFormat="1" applyFont="1" applyBorder="1" applyAlignment="1">
      <alignment vertical="center"/>
    </xf>
    <xf numFmtId="3" fontId="56" fillId="3" borderId="10" xfId="1" applyFont="1" applyFill="1" applyBorder="1">
      <alignment vertical="center"/>
    </xf>
    <xf numFmtId="3" fontId="56" fillId="2" borderId="18" xfId="0" applyNumberFormat="1" applyFont="1" applyFill="1" applyBorder="1" applyAlignment="1">
      <alignment vertical="center"/>
    </xf>
    <xf numFmtId="165" fontId="56" fillId="3" borderId="7" xfId="2" applyNumberFormat="1" applyFont="1" applyBorder="1"/>
    <xf numFmtId="165" fontId="56" fillId="2" borderId="6" xfId="2" applyNumberFormat="1" applyFont="1" applyFill="1" applyBorder="1"/>
    <xf numFmtId="0" fontId="56" fillId="0" borderId="0" xfId="0" applyFont="1"/>
    <xf numFmtId="0" fontId="56" fillId="3" borderId="4" xfId="0" applyFont="1" applyFill="1" applyBorder="1"/>
    <xf numFmtId="3" fontId="56" fillId="0" borderId="0" xfId="0" applyNumberFormat="1" applyFont="1"/>
    <xf numFmtId="165" fontId="56" fillId="3" borderId="9" xfId="1" applyNumberFormat="1" applyFont="1" applyFill="1" applyBorder="1" applyAlignment="1"/>
    <xf numFmtId="165" fontId="56" fillId="2" borderId="9" xfId="5" applyNumberFormat="1" applyFont="1" applyFill="1" applyBorder="1"/>
    <xf numFmtId="0" fontId="57" fillId="0" borderId="0" xfId="0" applyFont="1"/>
    <xf numFmtId="0" fontId="1" fillId="0" borderId="0" xfId="0" applyFont="1" applyAlignment="1"/>
    <xf numFmtId="17" fontId="5" fillId="5" borderId="0" xfId="2" applyNumberFormat="1" applyFont="1" applyFill="1" applyAlignment="1">
      <alignment vertical="center"/>
    </xf>
    <xf numFmtId="165" fontId="56" fillId="2" borderId="6" xfId="2" applyNumberFormat="1" applyFont="1" applyFill="1" applyBorder="1" applyAlignment="1"/>
    <xf numFmtId="165" fontId="56" fillId="3" borderId="7" xfId="2" applyNumberFormat="1" applyFont="1" applyBorder="1" applyAlignment="1"/>
    <xf numFmtId="0" fontId="58"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59" fillId="0" borderId="0" xfId="0" applyFont="1" applyFill="1"/>
    <xf numFmtId="3" fontId="56" fillId="3" borderId="40" xfId="2" applyNumberFormat="1" applyFont="1" applyBorder="1" applyAlignment="1">
      <alignment horizontal="center" vertical="center"/>
    </xf>
    <xf numFmtId="169" fontId="29" fillId="4" borderId="0" xfId="3" applyFont="1" applyBorder="1" applyAlignment="1">
      <alignment vertical="center"/>
    </xf>
    <xf numFmtId="169" fontId="55"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29" fillId="4" borderId="0" xfId="2" applyNumberFormat="1" applyFont="1" applyFill="1" applyAlignment="1">
      <alignment horizontal="center" vertical="center"/>
    </xf>
    <xf numFmtId="178" fontId="55" fillId="4" borderId="0" xfId="2" applyNumberFormat="1" applyFont="1" applyFill="1" applyAlignment="1">
      <alignment horizontal="center" vertical="center"/>
    </xf>
    <xf numFmtId="179" fontId="29" fillId="4" borderId="0" xfId="3" applyNumberFormat="1" applyFont="1" applyAlignment="1">
      <alignment vertical="center"/>
    </xf>
    <xf numFmtId="165" fontId="3" fillId="0" borderId="0" xfId="0" applyNumberFormat="1" applyFont="1"/>
    <xf numFmtId="17" fontId="5" fillId="5" borderId="0" xfId="0" applyNumberFormat="1" applyFont="1" applyFill="1" applyBorder="1" applyAlignment="1">
      <alignment horizontal="center" vertical="center" wrapText="1"/>
    </xf>
    <xf numFmtId="0" fontId="1" fillId="3" borderId="0" xfId="0" applyFont="1" applyFill="1" applyBorder="1"/>
    <xf numFmtId="169" fontId="55" fillId="4" borderId="18" xfId="3" applyFont="1" applyBorder="1" applyAlignment="1">
      <alignment vertical="center"/>
    </xf>
    <xf numFmtId="169" fontId="55" fillId="4" borderId="0" xfId="3" applyFont="1" applyBorder="1" applyAlignment="1">
      <alignment vertical="center"/>
    </xf>
    <xf numFmtId="169" fontId="55" fillId="4" borderId="0" xfId="3" applyFont="1" applyAlignment="1">
      <alignment vertical="center"/>
    </xf>
    <xf numFmtId="169" fontId="55" fillId="4" borderId="19" xfId="3" applyFont="1" applyBorder="1" applyAlignment="1">
      <alignment vertical="center"/>
    </xf>
    <xf numFmtId="167" fontId="55" fillId="4" borderId="0" xfId="3" applyNumberFormat="1" applyFont="1" applyAlignment="1">
      <alignment vertical="center"/>
    </xf>
    <xf numFmtId="169" fontId="55" fillId="4" borderId="0" xfId="3" applyNumberFormat="1" applyFont="1" applyAlignment="1">
      <alignment vertical="center"/>
    </xf>
    <xf numFmtId="165" fontId="56" fillId="52" borderId="1" xfId="1" applyNumberFormat="1" applyFont="1" applyFill="1" applyAlignment="1"/>
    <xf numFmtId="165" fontId="56" fillId="53" borderId="7" xfId="2" applyNumberFormat="1" applyFont="1" applyFill="1" applyBorder="1"/>
    <xf numFmtId="165" fontId="56" fillId="54" borderId="1" xfId="0" applyNumberFormat="1" applyFont="1" applyFill="1" applyBorder="1"/>
    <xf numFmtId="0" fontId="4" fillId="3" borderId="38" xfId="0" applyFont="1" applyFill="1" applyBorder="1" applyAlignment="1">
      <alignment vertical="center" wrapText="1"/>
    </xf>
    <xf numFmtId="0" fontId="4" fillId="3" borderId="0" xfId="0" applyFont="1" applyFill="1" applyAlignment="1">
      <alignment vertical="center" wrapText="1"/>
    </xf>
    <xf numFmtId="179" fontId="56" fillId="2" borderId="1" xfId="1" applyNumberFormat="1" applyFont="1" applyAlignment="1"/>
    <xf numFmtId="179" fontId="56" fillId="3" borderId="1" xfId="0" applyNumberFormat="1" applyFont="1" applyFill="1" applyBorder="1"/>
    <xf numFmtId="165" fontId="56" fillId="54" borderId="1" xfId="1" applyNumberFormat="1" applyFont="1" applyFill="1" applyAlignment="1"/>
    <xf numFmtId="3" fontId="23" fillId="4" borderId="22" xfId="2" applyNumberFormat="1" applyFont="1" applyFill="1" applyBorder="1" applyAlignment="1">
      <alignment horizontal="center" vertical="center"/>
    </xf>
    <xf numFmtId="3" fontId="23" fillId="4" borderId="36" xfId="2" applyNumberFormat="1" applyFont="1" applyFill="1" applyBorder="1" applyAlignment="1">
      <alignment horizontal="center" vertical="center"/>
    </xf>
    <xf numFmtId="3" fontId="24" fillId="4" borderId="36" xfId="2" applyNumberFormat="1" applyFont="1" applyFill="1" applyBorder="1" applyAlignment="1">
      <alignment horizontal="center" vertical="center"/>
    </xf>
    <xf numFmtId="3" fontId="24" fillId="4" borderId="37"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2" xfId="0" applyNumberFormat="1" applyFont="1" applyFill="1" applyBorder="1" applyAlignment="1">
      <alignment horizontal="center" vertical="center" wrapText="1"/>
    </xf>
    <xf numFmtId="17" fontId="6" fillId="4" borderId="36"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37" xfId="0" applyNumberFormat="1" applyFont="1" applyFill="1" applyBorder="1" applyAlignment="1">
      <alignment horizontal="center" vertical="center" wrapText="1"/>
    </xf>
    <xf numFmtId="3" fontId="6" fillId="4" borderId="22" xfId="7" applyNumberFormat="1" applyBorder="1">
      <alignment horizontal="center" vertical="center" wrapText="1"/>
    </xf>
    <xf numFmtId="3" fontId="6" fillId="4" borderId="36" xfId="7" applyNumberFormat="1" applyBorder="1">
      <alignment horizontal="center" vertical="center" wrapText="1"/>
    </xf>
    <xf numFmtId="3" fontId="6" fillId="4" borderId="23" xfId="7" applyNumberFormat="1" applyBorder="1">
      <alignment horizontal="center" vertical="center" wrapText="1"/>
    </xf>
    <xf numFmtId="3" fontId="6" fillId="4" borderId="20" xfId="7" applyNumberFormat="1" applyBorder="1">
      <alignment horizontal="center" vertical="center" wrapText="1"/>
    </xf>
    <xf numFmtId="3" fontId="6" fillId="4" borderId="37" xfId="7" applyNumberFormat="1" applyBorder="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7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2 4" xfId="52771" xr:uid="{0BBB1DE9-4F84-4873-9C1D-C751774B6CFA}"/>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0] 2" xfId="52766" xr:uid="{2614692C-CC7B-4E3F-AFDD-84DDDBF863C1}"/>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19" xfId="52775" xr:uid="{7426FBBE-F1BA-4178-8929-9C36C9580B9D}"/>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3 5" xfId="52768" xr:uid="{6048D06D-5AC4-46DD-BF42-8FD0D76E2031}"/>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0] 2" xfId="52776" xr:uid="{DECD7AF2-5358-48E7-A832-623E021C3021}"/>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2 5" xfId="52770" xr:uid="{EABCD824-A809-45EC-9807-251022500BC7}"/>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 7" xfId="52773" xr:uid="{79FD5DD4-03C0-4546-83D7-88BFB69AD974}"/>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34" xfId="52767" xr:uid="{6F78EC68-DDF9-4056-B059-BE264587DA88}"/>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2 5" xfId="52774" xr:uid="{B67898B9-AD62-48B7-83B0-C25117931BE9}"/>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3 4" xfId="52769" xr:uid="{557169C6-889B-435A-BB48-7454AF1E93F8}"/>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2 4" xfId="52772" xr:uid="{6AA0BAF3-42FD-4B18-BD7A-DA7B36696D03}"/>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2022</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65809</xdr:colOff>
      <xdr:row>52</xdr:row>
      <xdr:rowOff>65416</xdr:rowOff>
    </xdr:from>
    <xdr:to>
      <xdr:col>8</xdr:col>
      <xdr:colOff>299612</xdr:colOff>
      <xdr:row>62</xdr:row>
      <xdr:rowOff>113085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41326" y="7142255"/>
          <a:ext cx="7767212" cy="1228454"/>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684855</xdr:colOff>
      <xdr:row>7</xdr:row>
      <xdr:rowOff>123684</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8493781" cy="1532754"/>
        </a:xfrm>
        <a:prstGeom prst="rect">
          <a:avLst/>
        </a:prstGeom>
      </xdr:spPr>
    </xdr:pic>
    <xdr:clientData/>
  </xdr:twoCellAnchor>
  <xdr:twoCellAnchor>
    <xdr:from>
      <xdr:col>8</xdr:col>
      <xdr:colOff>87313</xdr:colOff>
      <xdr:row>49</xdr:row>
      <xdr:rowOff>76201</xdr:rowOff>
    </xdr:from>
    <xdr:to>
      <xdr:col>9</xdr:col>
      <xdr:colOff>190499</xdr:colOff>
      <xdr:row>51</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7896239" y="6798804"/>
          <a:ext cx="1008454" cy="188533"/>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46160</xdr:colOff>
      <xdr:row>69</xdr:row>
      <xdr:rowOff>113017</xdr:rowOff>
    </xdr:from>
    <xdr:to>
      <xdr:col>9</xdr:col>
      <xdr:colOff>630620</xdr:colOff>
      <xdr:row>75</xdr:row>
      <xdr:rowOff>155175</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4583" y="9696632"/>
          <a:ext cx="7713556" cy="1185158"/>
        </a:xfrm>
        <a:prstGeom prst="rect">
          <a:avLst/>
        </a:prstGeom>
        <a:noFill/>
        <a:ln w="9525">
          <a:noFill/>
          <a:miter lim="800000"/>
          <a:headEnd/>
          <a:tailEnd/>
        </a:ln>
      </xdr:spPr>
    </xdr:pic>
    <xdr:clientData/>
  </xdr:twoCellAnchor>
  <xdr:twoCellAnchor editAs="absolute">
    <xdr:from>
      <xdr:col>4</xdr:col>
      <xdr:colOff>566489</xdr:colOff>
      <xdr:row>70</xdr:row>
      <xdr:rowOff>179639</xdr:rowOff>
    </xdr:from>
    <xdr:to>
      <xdr:col>5</xdr:col>
      <xdr:colOff>658553</xdr:colOff>
      <xdr:row>72</xdr:row>
      <xdr:rowOff>37618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389499</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75416</xdr:colOff>
      <xdr:row>123</xdr:row>
      <xdr:rowOff>103341</xdr:rowOff>
    </xdr:from>
    <xdr:to>
      <xdr:col>9</xdr:col>
      <xdr:colOff>602457</xdr:colOff>
      <xdr:row>129</xdr:row>
      <xdr:rowOff>166794</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112551</xdr:colOff>
      <xdr:row>127</xdr:row>
      <xdr:rowOff>20886</xdr:rowOff>
    </xdr:from>
    <xdr:to>
      <xdr:col>7</xdr:col>
      <xdr:colOff>192069</xdr:colOff>
      <xdr:row>128</xdr:row>
      <xdr:rowOff>46286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zoomScaleNormal="100" workbookViewId="0">
      <selection activeCell="E26" sqref="E26"/>
    </sheetView>
  </sheetViews>
  <sheetFormatPr baseColWidth="10" defaultColWidth="11.42578125" defaultRowHeight="14.25"/>
  <cols>
    <col min="1" max="1" width="2.42578125" style="9" customWidth="1"/>
    <col min="2" max="2" width="9" style="9" customWidth="1"/>
    <col min="3" max="3" width="70.5703125" style="15" customWidth="1"/>
    <col min="4" max="4" width="6.85546875" style="9" customWidth="1"/>
    <col min="5" max="5" width="70.5703125" style="9" customWidth="1"/>
    <col min="6" max="16384" width="11.42578125" style="9"/>
  </cols>
  <sheetData>
    <row r="1" spans="1:4">
      <c r="A1" s="54"/>
    </row>
    <row r="9" spans="1:4" ht="20.25">
      <c r="D9" s="8"/>
    </row>
    <row r="10" spans="1:4" ht="20.25">
      <c r="D10" s="14"/>
    </row>
    <row r="12" spans="1:4" ht="15">
      <c r="D12" s="12"/>
    </row>
    <row r="13" spans="1:4">
      <c r="D13" s="10"/>
    </row>
    <row r="14" spans="1:4" ht="17.25" customHeight="1" thickBot="1">
      <c r="D14" s="11"/>
    </row>
    <row r="15" spans="1:4" ht="26.25" customHeight="1" thickTop="1" thickBot="1">
      <c r="C15" s="22" t="s">
        <v>54</v>
      </c>
      <c r="D15" s="16"/>
    </row>
    <row r="16" spans="1:4" ht="26.25" customHeight="1" thickTop="1" thickBot="1">
      <c r="C16" s="22" t="s">
        <v>37</v>
      </c>
      <c r="D16" s="16"/>
    </row>
    <row r="17" spans="3:4" ht="26.25" customHeight="1" thickTop="1" thickBot="1">
      <c r="C17" s="22" t="s">
        <v>53</v>
      </c>
      <c r="D17" s="16"/>
    </row>
    <row r="18" spans="3:4" ht="26.25" customHeight="1" thickTop="1" thickBot="1">
      <c r="C18" s="22" t="s">
        <v>28</v>
      </c>
      <c r="D18" s="16"/>
    </row>
    <row r="19" spans="3:4" ht="26.25" customHeight="1" thickTop="1" thickBot="1">
      <c r="C19" s="22" t="s">
        <v>25</v>
      </c>
      <c r="D19" s="16"/>
    </row>
    <row r="20" spans="3:4" ht="26.25" customHeight="1" thickTop="1" thickBot="1">
      <c r="C20" s="22" t="s">
        <v>31</v>
      </c>
      <c r="D20" s="16"/>
    </row>
    <row r="21" spans="3:4" ht="26.25" customHeight="1" thickTop="1" thickBot="1">
      <c r="C21" s="22" t="s">
        <v>26</v>
      </c>
      <c r="D21" s="16"/>
    </row>
    <row r="22" spans="3:4" ht="26.25" customHeight="1" thickTop="1" thickBot="1">
      <c r="C22" s="22" t="s">
        <v>27</v>
      </c>
      <c r="D22" s="16"/>
    </row>
    <row r="23" spans="3:4" ht="26.25" customHeight="1" thickTop="1" thickBot="1">
      <c r="C23" s="22" t="s">
        <v>29</v>
      </c>
      <c r="D23" s="16"/>
    </row>
    <row r="24" spans="3:4" ht="26.25" customHeight="1" thickTop="1" thickBot="1">
      <c r="C24" s="23" t="s">
        <v>30</v>
      </c>
      <c r="D24" s="16"/>
    </row>
    <row r="25" spans="3:4" ht="26.25" customHeight="1" thickTop="1">
      <c r="D25" s="16"/>
    </row>
    <row r="26" spans="3:4" ht="26.25" customHeight="1">
      <c r="D26" s="16"/>
    </row>
    <row r="27" spans="3:4" ht="26.25" customHeight="1">
      <c r="D27" s="16"/>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8"/>
  <sheetViews>
    <sheetView showGridLines="0" tabSelected="1" zoomScale="121" zoomScaleNormal="145" workbookViewId="0">
      <selection activeCell="C17" sqref="C16:C17"/>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92"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11.25">
      <c r="B8" s="96"/>
      <c r="C8" s="98"/>
      <c r="D8" s="98"/>
      <c r="E8" s="98"/>
      <c r="F8" s="98"/>
      <c r="G8" s="98"/>
      <c r="H8" s="98"/>
      <c r="I8" s="98"/>
      <c r="J8" s="98"/>
      <c r="K8" s="98"/>
      <c r="L8" s="98"/>
      <c r="M8" s="99"/>
      <c r="N8" s="99"/>
      <c r="O8" s="99"/>
      <c r="P8" s="98"/>
      <c r="Q8" s="98"/>
    </row>
    <row r="9" spans="1:20" ht="22.5" customHeight="1">
      <c r="A9" s="17"/>
      <c r="B9" s="125" t="s">
        <v>106</v>
      </c>
      <c r="C9" s="126"/>
      <c r="D9" s="127"/>
      <c r="E9" s="127"/>
      <c r="F9" s="127"/>
      <c r="G9" s="127"/>
      <c r="H9" s="127"/>
      <c r="I9" s="127"/>
      <c r="J9" s="127"/>
      <c r="K9" s="127"/>
      <c r="L9" s="127"/>
      <c r="M9" s="127"/>
      <c r="N9" s="127"/>
      <c r="O9" s="127"/>
      <c r="P9" s="127"/>
      <c r="Q9" s="128"/>
      <c r="R9" s="2"/>
    </row>
    <row r="10" spans="1:20" ht="11.25">
      <c r="A10" s="17"/>
      <c r="B10" s="46" t="s">
        <v>5</v>
      </c>
      <c r="C10" s="62" t="s">
        <v>38</v>
      </c>
      <c r="D10" s="21" t="s">
        <v>14</v>
      </c>
      <c r="E10" s="21" t="s">
        <v>15</v>
      </c>
      <c r="F10" s="21" t="s">
        <v>16</v>
      </c>
      <c r="G10" s="21" t="s">
        <v>17</v>
      </c>
      <c r="H10" s="21" t="s">
        <v>18</v>
      </c>
      <c r="I10" s="21" t="s">
        <v>19</v>
      </c>
      <c r="J10" s="21" t="s">
        <v>20</v>
      </c>
      <c r="K10" s="21" t="s">
        <v>21</v>
      </c>
      <c r="L10" s="21" t="s">
        <v>22</v>
      </c>
      <c r="M10" s="93" t="s">
        <v>33</v>
      </c>
      <c r="N10" s="93" t="s">
        <v>34</v>
      </c>
      <c r="O10" s="93" t="s">
        <v>35</v>
      </c>
      <c r="P10" s="104" t="s">
        <v>99</v>
      </c>
      <c r="Q10" s="47" t="s">
        <v>12</v>
      </c>
    </row>
    <row r="11" spans="1:20" ht="15" customHeight="1">
      <c r="A11" s="17"/>
      <c r="B11" s="129" t="s">
        <v>90</v>
      </c>
      <c r="C11" s="130"/>
      <c r="D11" s="130"/>
      <c r="E11" s="130"/>
      <c r="F11" s="130"/>
      <c r="G11" s="130"/>
      <c r="H11" s="130"/>
      <c r="I11" s="130"/>
      <c r="J11" s="130"/>
      <c r="K11" s="130"/>
      <c r="L11" s="130"/>
      <c r="M11" s="130"/>
      <c r="N11" s="130"/>
      <c r="O11" s="130"/>
      <c r="P11" s="130"/>
      <c r="Q11" s="131"/>
      <c r="S11" s="45"/>
      <c r="T11" s="44"/>
    </row>
    <row r="12" spans="1:20">
      <c r="A12" s="17"/>
      <c r="B12" s="77" t="s">
        <v>92</v>
      </c>
      <c r="C12" s="85" t="s">
        <v>64</v>
      </c>
      <c r="D12" s="85">
        <v>972867951</v>
      </c>
      <c r="E12" s="85">
        <v>898106982</v>
      </c>
      <c r="F12" s="85">
        <v>1045641844</v>
      </c>
      <c r="G12" s="85">
        <v>1052385899</v>
      </c>
      <c r="H12" s="85">
        <v>1121644208</v>
      </c>
      <c r="I12" s="85">
        <v>969548429</v>
      </c>
      <c r="J12" s="85"/>
      <c r="K12" s="85"/>
      <c r="L12" s="85"/>
      <c r="M12" s="85"/>
      <c r="N12" s="85"/>
      <c r="O12" s="85"/>
      <c r="P12" s="94">
        <v>6060195313</v>
      </c>
      <c r="Q12" s="77">
        <v>7344815.8457880775</v>
      </c>
      <c r="S12" s="45"/>
      <c r="T12" s="44"/>
    </row>
    <row r="13" spans="1:20">
      <c r="A13" s="17"/>
      <c r="B13" s="76" t="s">
        <v>59</v>
      </c>
      <c r="C13" s="84" t="s">
        <v>39</v>
      </c>
      <c r="D13" s="84">
        <v>1011748842</v>
      </c>
      <c r="E13" s="84">
        <v>777436989</v>
      </c>
      <c r="F13" s="84">
        <v>948975984</v>
      </c>
      <c r="G13" s="84">
        <v>978767085</v>
      </c>
      <c r="H13" s="84">
        <v>1107574405</v>
      </c>
      <c r="I13" s="84">
        <v>1061873559</v>
      </c>
      <c r="J13" s="84"/>
      <c r="K13" s="84"/>
      <c r="L13" s="84"/>
      <c r="M13" s="84"/>
      <c r="N13" s="84"/>
      <c r="O13" s="84"/>
      <c r="P13" s="95">
        <v>5886376864</v>
      </c>
      <c r="Q13" s="78">
        <v>7134151.9261340564</v>
      </c>
      <c r="S13" s="45"/>
      <c r="T13" s="44"/>
    </row>
    <row r="14" spans="1:20" s="3" customFormat="1">
      <c r="A14" s="17"/>
      <c r="B14" s="77" t="s">
        <v>1</v>
      </c>
      <c r="C14" s="85" t="s">
        <v>40</v>
      </c>
      <c r="D14" s="85">
        <v>2203378166</v>
      </c>
      <c r="E14" s="85">
        <v>1791155483</v>
      </c>
      <c r="F14" s="85">
        <v>2168413853</v>
      </c>
      <c r="G14" s="85">
        <v>2177312710</v>
      </c>
      <c r="H14" s="85">
        <v>2590702301</v>
      </c>
      <c r="I14" s="85">
        <v>2621775195</v>
      </c>
      <c r="J14" s="85"/>
      <c r="K14" s="85"/>
      <c r="L14" s="85"/>
      <c r="M14" s="85"/>
      <c r="N14" s="85"/>
      <c r="O14" s="85"/>
      <c r="P14" s="94">
        <v>13552737708</v>
      </c>
      <c r="Q14" s="77">
        <v>16425603.059029328</v>
      </c>
      <c r="S14" s="45"/>
      <c r="T14" s="44"/>
    </row>
    <row r="15" spans="1:20" s="3" customFormat="1">
      <c r="A15" s="17"/>
      <c r="B15" s="78" t="s">
        <v>36</v>
      </c>
      <c r="C15" s="84" t="s">
        <v>41</v>
      </c>
      <c r="D15" s="84">
        <v>1375744589</v>
      </c>
      <c r="E15" s="84">
        <v>1067494260</v>
      </c>
      <c r="F15" s="84">
        <v>1299272343</v>
      </c>
      <c r="G15" s="84">
        <v>1311918466</v>
      </c>
      <c r="H15" s="84">
        <v>1288005536</v>
      </c>
      <c r="I15" s="84">
        <v>1319342195</v>
      </c>
      <c r="J15" s="84"/>
      <c r="K15" s="84"/>
      <c r="L15" s="84"/>
      <c r="M15" s="84"/>
      <c r="N15" s="84"/>
      <c r="O15" s="84"/>
      <c r="P15" s="95">
        <v>7661777389</v>
      </c>
      <c r="Q15" s="78">
        <v>9285896.0919809546</v>
      </c>
      <c r="S15" s="45"/>
      <c r="T15" s="44"/>
    </row>
    <row r="16" spans="1:20" s="3" customFormat="1">
      <c r="A16" s="17"/>
      <c r="B16" s="77" t="s">
        <v>76</v>
      </c>
      <c r="C16" s="85" t="s">
        <v>77</v>
      </c>
      <c r="D16" s="85">
        <v>456747982</v>
      </c>
      <c r="E16" s="85">
        <v>403204902</v>
      </c>
      <c r="F16" s="85">
        <v>370357981</v>
      </c>
      <c r="G16" s="85">
        <v>489655699</v>
      </c>
      <c r="H16" s="85">
        <v>469851881</v>
      </c>
      <c r="I16" s="85">
        <v>386097355</v>
      </c>
      <c r="J16" s="85"/>
      <c r="K16" s="85"/>
      <c r="L16" s="85"/>
      <c r="M16" s="85"/>
      <c r="N16" s="85"/>
      <c r="O16" s="85"/>
      <c r="P16" s="94">
        <v>2575915800</v>
      </c>
      <c r="Q16" s="77">
        <v>3121950.0705976458</v>
      </c>
      <c r="S16" s="45"/>
      <c r="T16" s="44"/>
    </row>
    <row r="17" spans="1:20" s="3" customFormat="1">
      <c r="A17" s="17"/>
      <c r="B17" s="78" t="s">
        <v>110</v>
      </c>
      <c r="C17" s="84" t="s">
        <v>67</v>
      </c>
      <c r="D17" s="84">
        <v>1125252422</v>
      </c>
      <c r="E17" s="84">
        <v>3054394903</v>
      </c>
      <c r="F17" s="84">
        <v>2591909329</v>
      </c>
      <c r="G17" s="84">
        <v>2776022095</v>
      </c>
      <c r="H17" s="84">
        <v>2517736728</v>
      </c>
      <c r="I17" s="84">
        <v>2557880159</v>
      </c>
      <c r="J17" s="84"/>
      <c r="K17" s="84"/>
      <c r="L17" s="84"/>
      <c r="M17" s="84"/>
      <c r="N17" s="84"/>
      <c r="O17" s="84"/>
      <c r="P17" s="95">
        <v>14623195636</v>
      </c>
      <c r="Q17" s="78">
        <v>17722973.184206326</v>
      </c>
      <c r="S17" s="45"/>
      <c r="T17" s="44"/>
    </row>
    <row r="18" spans="1:20" s="3" customFormat="1">
      <c r="A18" s="17"/>
      <c r="B18" s="77" t="s">
        <v>13</v>
      </c>
      <c r="C18" s="85" t="s">
        <v>42</v>
      </c>
      <c r="D18" s="85">
        <v>955254066</v>
      </c>
      <c r="E18" s="85">
        <v>904226007</v>
      </c>
      <c r="F18" s="85">
        <v>886162340</v>
      </c>
      <c r="G18" s="85">
        <v>854281499</v>
      </c>
      <c r="H18" s="85">
        <v>810164571</v>
      </c>
      <c r="I18" s="85">
        <v>813931029</v>
      </c>
      <c r="J18" s="85"/>
      <c r="K18" s="85"/>
      <c r="L18" s="85"/>
      <c r="M18" s="85"/>
      <c r="N18" s="85"/>
      <c r="O18" s="85"/>
      <c r="P18" s="94">
        <v>5224019512</v>
      </c>
      <c r="Q18" s="77">
        <v>6331390.2124797245</v>
      </c>
      <c r="S18" s="45"/>
      <c r="T18" s="44"/>
    </row>
    <row r="19" spans="1:20" s="3" customFormat="1">
      <c r="A19" s="17"/>
      <c r="B19" s="78" t="s">
        <v>109</v>
      </c>
      <c r="C19" s="84" t="s">
        <v>68</v>
      </c>
      <c r="D19" s="84">
        <v>5442197906</v>
      </c>
      <c r="E19" s="84">
        <v>5304138098</v>
      </c>
      <c r="F19" s="84">
        <v>4319670233</v>
      </c>
      <c r="G19" s="84">
        <v>4867408246</v>
      </c>
      <c r="H19" s="84">
        <v>4707709146</v>
      </c>
      <c r="I19" s="84">
        <v>4377077928</v>
      </c>
      <c r="J19" s="84"/>
      <c r="K19" s="84"/>
      <c r="L19" s="84"/>
      <c r="M19" s="84"/>
      <c r="N19" s="84"/>
      <c r="O19" s="84"/>
      <c r="P19" s="95">
        <v>29018201557</v>
      </c>
      <c r="Q19" s="78">
        <v>35169385.738265537</v>
      </c>
      <c r="S19" s="45"/>
      <c r="T19" s="44"/>
    </row>
    <row r="20" spans="1:20" s="3" customFormat="1">
      <c r="A20" s="17"/>
      <c r="B20" s="77" t="s">
        <v>95</v>
      </c>
      <c r="C20" s="85" t="s">
        <v>43</v>
      </c>
      <c r="D20" s="85">
        <v>2823328029</v>
      </c>
      <c r="E20" s="85">
        <v>2573980333</v>
      </c>
      <c r="F20" s="85">
        <v>2763090110</v>
      </c>
      <c r="G20" s="85">
        <v>3535439684</v>
      </c>
      <c r="H20" s="85">
        <v>3588451911</v>
      </c>
      <c r="I20" s="85">
        <v>3771720758</v>
      </c>
      <c r="J20" s="85"/>
      <c r="K20" s="85"/>
      <c r="L20" s="85"/>
      <c r="M20" s="85"/>
      <c r="N20" s="85"/>
      <c r="O20" s="85"/>
      <c r="P20" s="94">
        <v>19056010825</v>
      </c>
      <c r="Q20" s="77">
        <v>23095442.149319574</v>
      </c>
      <c r="S20" s="45"/>
      <c r="T20" s="44"/>
    </row>
    <row r="21" spans="1:20" s="3" customFormat="1">
      <c r="A21" s="17"/>
      <c r="B21" s="78" t="s">
        <v>60</v>
      </c>
      <c r="C21" s="84" t="s">
        <v>44</v>
      </c>
      <c r="D21" s="84">
        <v>8942723841</v>
      </c>
      <c r="E21" s="84">
        <v>8938545460</v>
      </c>
      <c r="F21" s="84">
        <v>9439442007</v>
      </c>
      <c r="G21" s="84">
        <v>9252433958</v>
      </c>
      <c r="H21" s="84">
        <v>8817210780</v>
      </c>
      <c r="I21" s="84">
        <v>9135567108</v>
      </c>
      <c r="J21" s="84"/>
      <c r="K21" s="84"/>
      <c r="L21" s="84"/>
      <c r="M21" s="84"/>
      <c r="N21" s="84"/>
      <c r="O21" s="84"/>
      <c r="P21" s="95">
        <v>54525923154</v>
      </c>
      <c r="Q21" s="78">
        <v>66084151.368624747</v>
      </c>
      <c r="S21" s="45"/>
      <c r="T21" s="44"/>
    </row>
    <row r="22" spans="1:20" s="3" customFormat="1">
      <c r="A22" s="17"/>
      <c r="B22" s="77" t="s">
        <v>2</v>
      </c>
      <c r="C22" s="85" t="s">
        <v>45</v>
      </c>
      <c r="D22" s="85">
        <v>607807349</v>
      </c>
      <c r="E22" s="85">
        <v>419684414</v>
      </c>
      <c r="F22" s="85">
        <v>626784604</v>
      </c>
      <c r="G22" s="85">
        <v>799791543</v>
      </c>
      <c r="H22" s="85">
        <v>656961112</v>
      </c>
      <c r="I22" s="85">
        <v>647394649</v>
      </c>
      <c r="J22" s="85"/>
      <c r="K22" s="85"/>
      <c r="L22" s="85"/>
      <c r="M22" s="85"/>
      <c r="N22" s="85"/>
      <c r="O22" s="85"/>
      <c r="P22" s="94">
        <v>3758423671</v>
      </c>
      <c r="Q22" s="77">
        <v>4555122.1220097002</v>
      </c>
      <c r="S22" s="45"/>
      <c r="T22" s="44"/>
    </row>
    <row r="23" spans="1:20" s="3" customFormat="1">
      <c r="A23" s="17"/>
      <c r="B23" s="78" t="s">
        <v>3</v>
      </c>
      <c r="C23" s="84" t="s">
        <v>46</v>
      </c>
      <c r="D23" s="84">
        <v>878076483</v>
      </c>
      <c r="E23" s="84">
        <v>705784295</v>
      </c>
      <c r="F23" s="84">
        <v>821364235</v>
      </c>
      <c r="G23" s="84">
        <v>900335602</v>
      </c>
      <c r="H23" s="84">
        <v>839122642</v>
      </c>
      <c r="I23" s="84">
        <v>813526970</v>
      </c>
      <c r="J23" s="84"/>
      <c r="K23" s="84"/>
      <c r="L23" s="84"/>
      <c r="M23" s="84"/>
      <c r="N23" s="84"/>
      <c r="O23" s="84"/>
      <c r="P23" s="95">
        <v>4958210227</v>
      </c>
      <c r="Q23" s="78">
        <v>6009235.537986381</v>
      </c>
      <c r="S23" s="45"/>
      <c r="T23" s="44"/>
    </row>
    <row r="24" spans="1:20" s="3" customFormat="1">
      <c r="A24" s="17"/>
      <c r="B24" s="77" t="s">
        <v>93</v>
      </c>
      <c r="C24" s="85" t="s">
        <v>94</v>
      </c>
      <c r="D24" s="85">
        <v>852198070</v>
      </c>
      <c r="E24" s="85">
        <v>671332477</v>
      </c>
      <c r="F24" s="85">
        <v>841165881</v>
      </c>
      <c r="G24" s="85">
        <v>715230122</v>
      </c>
      <c r="H24" s="85">
        <v>845380218</v>
      </c>
      <c r="I24" s="85">
        <v>979724655</v>
      </c>
      <c r="J24" s="85"/>
      <c r="K24" s="85"/>
      <c r="L24" s="85"/>
      <c r="M24" s="85"/>
      <c r="N24" s="85"/>
      <c r="O24" s="85"/>
      <c r="P24" s="94">
        <v>4905031423</v>
      </c>
      <c r="Q24" s="77">
        <v>5944784.0637176577</v>
      </c>
      <c r="S24" s="45"/>
      <c r="T24" s="44"/>
    </row>
    <row r="25" spans="1:20" s="3" customFormat="1">
      <c r="A25" s="17"/>
      <c r="B25" s="78" t="s">
        <v>61</v>
      </c>
      <c r="C25" s="84" t="s">
        <v>47</v>
      </c>
      <c r="D25" s="84">
        <v>3835463035</v>
      </c>
      <c r="E25" s="84">
        <v>3311802420</v>
      </c>
      <c r="F25" s="84">
        <v>3517410095</v>
      </c>
      <c r="G25" s="84">
        <v>3621271252</v>
      </c>
      <c r="H25" s="84">
        <v>3710451655</v>
      </c>
      <c r="I25" s="84">
        <v>3823601546</v>
      </c>
      <c r="J25" s="84"/>
      <c r="K25" s="84"/>
      <c r="L25" s="84"/>
      <c r="M25" s="84"/>
      <c r="N25" s="84"/>
      <c r="O25" s="84"/>
      <c r="P25" s="95">
        <v>21820000003</v>
      </c>
      <c r="Q25" s="78">
        <v>26445332.782153238</v>
      </c>
      <c r="S25" s="45"/>
      <c r="T25" s="44"/>
    </row>
    <row r="26" spans="1:20" s="3" customFormat="1">
      <c r="A26" s="17"/>
      <c r="B26" s="77" t="s">
        <v>6</v>
      </c>
      <c r="C26" s="85" t="s">
        <v>48</v>
      </c>
      <c r="D26" s="85">
        <v>425131182</v>
      </c>
      <c r="E26" s="85">
        <v>340613480</v>
      </c>
      <c r="F26" s="85">
        <v>436415250</v>
      </c>
      <c r="G26" s="85">
        <v>571576242</v>
      </c>
      <c r="H26" s="85">
        <v>571286766</v>
      </c>
      <c r="I26" s="85">
        <v>582609788</v>
      </c>
      <c r="J26" s="85"/>
      <c r="K26" s="85"/>
      <c r="L26" s="85"/>
      <c r="M26" s="85"/>
      <c r="N26" s="85"/>
      <c r="O26" s="85"/>
      <c r="P26" s="94">
        <v>2927632708</v>
      </c>
      <c r="Q26" s="77">
        <v>3548222.7871829416</v>
      </c>
      <c r="S26" s="45"/>
      <c r="T26" s="44"/>
    </row>
    <row r="27" spans="1:20" s="3" customFormat="1">
      <c r="A27" s="17"/>
      <c r="B27" s="78" t="s">
        <v>7</v>
      </c>
      <c r="C27" s="84" t="s">
        <v>49</v>
      </c>
      <c r="D27" s="84">
        <v>2109021015</v>
      </c>
      <c r="E27" s="84">
        <v>1755490527</v>
      </c>
      <c r="F27" s="84">
        <v>2096183571</v>
      </c>
      <c r="G27" s="84">
        <v>2145976864</v>
      </c>
      <c r="H27" s="84">
        <v>2062971790</v>
      </c>
      <c r="I27" s="84">
        <v>2004917979</v>
      </c>
      <c r="J27" s="84"/>
      <c r="K27" s="84"/>
      <c r="L27" s="84"/>
      <c r="M27" s="84"/>
      <c r="N27" s="84"/>
      <c r="O27" s="84"/>
      <c r="P27" s="95">
        <v>12174561746</v>
      </c>
      <c r="Q27" s="78">
        <v>14755285.829769785</v>
      </c>
      <c r="S27" s="45"/>
      <c r="T27" s="44"/>
    </row>
    <row r="28" spans="1:20" s="3" customFormat="1">
      <c r="A28" s="17"/>
      <c r="B28" s="77" t="s">
        <v>115</v>
      </c>
      <c r="C28" s="85" t="s">
        <v>69</v>
      </c>
      <c r="D28" s="85"/>
      <c r="E28" s="85"/>
      <c r="F28" s="85"/>
      <c r="G28" s="85"/>
      <c r="H28" s="85"/>
      <c r="I28" s="85">
        <v>1042487799</v>
      </c>
      <c r="J28" s="85"/>
      <c r="K28" s="85"/>
      <c r="L28" s="85"/>
      <c r="M28" s="85"/>
      <c r="N28" s="85"/>
      <c r="O28" s="85"/>
      <c r="P28" s="94">
        <v>1042487799</v>
      </c>
      <c r="Q28" s="77">
        <v>1263470.9790146225</v>
      </c>
      <c r="S28" s="45"/>
      <c r="T28" s="44"/>
    </row>
    <row r="29" spans="1:20" s="3" customFormat="1">
      <c r="A29" s="17"/>
      <c r="B29" s="78" t="s">
        <v>8</v>
      </c>
      <c r="C29" s="84" t="s">
        <v>50</v>
      </c>
      <c r="D29" s="84">
        <v>1448778592</v>
      </c>
      <c r="E29" s="84">
        <v>1328719260</v>
      </c>
      <c r="F29" s="84">
        <v>1324432636</v>
      </c>
      <c r="G29" s="84">
        <v>1371449981</v>
      </c>
      <c r="H29" s="84">
        <v>1359130588</v>
      </c>
      <c r="I29" s="84">
        <v>1072101351</v>
      </c>
      <c r="J29" s="84"/>
      <c r="K29" s="84"/>
      <c r="L29" s="84"/>
      <c r="M29" s="84"/>
      <c r="N29" s="84"/>
      <c r="O29" s="84"/>
      <c r="P29" s="95">
        <v>7904612408</v>
      </c>
      <c r="Q29" s="78">
        <v>9580206.4901355188</v>
      </c>
      <c r="S29" s="45"/>
      <c r="T29" s="44"/>
    </row>
    <row r="30" spans="1:20" s="3" customFormat="1">
      <c r="A30" s="17"/>
      <c r="B30" s="77" t="s">
        <v>62</v>
      </c>
      <c r="C30" s="85" t="s">
        <v>51</v>
      </c>
      <c r="D30" s="85">
        <v>932060585</v>
      </c>
      <c r="E30" s="85">
        <v>862043126</v>
      </c>
      <c r="F30" s="85">
        <v>951312315</v>
      </c>
      <c r="G30" s="85">
        <v>890901951</v>
      </c>
      <c r="H30" s="85">
        <v>928809825</v>
      </c>
      <c r="I30" s="85">
        <v>917838350</v>
      </c>
      <c r="J30" s="85"/>
      <c r="K30" s="85"/>
      <c r="L30" s="85"/>
      <c r="M30" s="85"/>
      <c r="N30" s="85"/>
      <c r="O30" s="85"/>
      <c r="P30" s="94">
        <v>5482966152</v>
      </c>
      <c r="Q30" s="77">
        <v>6645227.5207601516</v>
      </c>
      <c r="S30" s="45"/>
      <c r="T30" s="44"/>
    </row>
    <row r="31" spans="1:20" s="3" customFormat="1">
      <c r="A31" s="17"/>
      <c r="B31" s="78" t="s">
        <v>57</v>
      </c>
      <c r="C31" s="84" t="s">
        <v>58</v>
      </c>
      <c r="D31" s="84">
        <v>326797450</v>
      </c>
      <c r="E31" s="84">
        <v>288382850</v>
      </c>
      <c r="F31" s="84">
        <v>283637655</v>
      </c>
      <c r="G31" s="84">
        <v>381708028</v>
      </c>
      <c r="H31" s="84">
        <v>361330237</v>
      </c>
      <c r="I31" s="84">
        <v>316263548</v>
      </c>
      <c r="J31" s="84"/>
      <c r="K31" s="84"/>
      <c r="L31" s="84"/>
      <c r="M31" s="84"/>
      <c r="N31" s="84"/>
      <c r="O31" s="84"/>
      <c r="P31" s="95">
        <v>1958119768</v>
      </c>
      <c r="Q31" s="78">
        <v>2373195.6409236072</v>
      </c>
      <c r="S31" s="45"/>
      <c r="T31" s="44"/>
    </row>
    <row r="32" spans="1:20" s="3" customFormat="1">
      <c r="A32" s="17"/>
      <c r="B32" s="77" t="s">
        <v>55</v>
      </c>
      <c r="C32" s="85" t="s">
        <v>56</v>
      </c>
      <c r="D32" s="85">
        <v>450614311</v>
      </c>
      <c r="E32" s="85">
        <v>412314455</v>
      </c>
      <c r="F32" s="85">
        <v>466251015</v>
      </c>
      <c r="G32" s="85">
        <v>503755905</v>
      </c>
      <c r="H32" s="85">
        <v>506760328</v>
      </c>
      <c r="I32" s="85">
        <v>425730363</v>
      </c>
      <c r="J32" s="85"/>
      <c r="K32" s="85"/>
      <c r="L32" s="85"/>
      <c r="M32" s="85"/>
      <c r="N32" s="85"/>
      <c r="O32" s="85"/>
      <c r="P32" s="94">
        <v>2765426377</v>
      </c>
      <c r="Q32" s="77">
        <v>3351632.484612945</v>
      </c>
      <c r="S32" s="45"/>
      <c r="T32" s="44"/>
    </row>
    <row r="33" spans="1:20" s="3" customFormat="1">
      <c r="A33" s="17"/>
      <c r="B33" s="78" t="s">
        <v>9</v>
      </c>
      <c r="C33" s="84" t="s">
        <v>52</v>
      </c>
      <c r="D33" s="84">
        <v>1812847934</v>
      </c>
      <c r="E33" s="84">
        <v>1497560189</v>
      </c>
      <c r="F33" s="84">
        <v>1696745781</v>
      </c>
      <c r="G33" s="84">
        <v>1834178273</v>
      </c>
      <c r="H33" s="84">
        <v>1833628771</v>
      </c>
      <c r="I33" s="84">
        <v>1629082659</v>
      </c>
      <c r="J33" s="84"/>
      <c r="K33" s="84"/>
      <c r="L33" s="84"/>
      <c r="M33" s="84"/>
      <c r="N33" s="84"/>
      <c r="O33" s="84"/>
      <c r="P33" s="95">
        <v>10304043607</v>
      </c>
      <c r="Q33" s="78">
        <v>12488261.326831751</v>
      </c>
      <c r="S33" s="45"/>
      <c r="T33" s="44"/>
    </row>
    <row r="34" spans="1:20" ht="15">
      <c r="A34" s="17"/>
      <c r="B34" s="129" t="s">
        <v>75</v>
      </c>
      <c r="C34" s="130"/>
      <c r="D34" s="130"/>
      <c r="E34" s="130"/>
      <c r="F34" s="130"/>
      <c r="G34" s="130"/>
      <c r="H34" s="130"/>
      <c r="I34" s="130"/>
      <c r="J34" s="130"/>
      <c r="K34" s="130"/>
      <c r="L34" s="130"/>
      <c r="M34" s="130"/>
      <c r="N34" s="130"/>
      <c r="O34" s="130"/>
      <c r="P34" s="130"/>
      <c r="Q34" s="131"/>
    </row>
    <row r="35" spans="1:20">
      <c r="A35" s="17"/>
      <c r="B35" s="79" t="s">
        <v>64</v>
      </c>
      <c r="C35" s="84" t="s">
        <v>64</v>
      </c>
      <c r="D35" s="84">
        <v>338716135</v>
      </c>
      <c r="E35" s="84">
        <v>338716135</v>
      </c>
      <c r="F35" s="84">
        <v>348948005</v>
      </c>
      <c r="G35" s="84">
        <v>343362355</v>
      </c>
      <c r="H35" s="84">
        <v>264470283</v>
      </c>
      <c r="I35" s="84">
        <v>255735123</v>
      </c>
      <c r="J35" s="84"/>
      <c r="K35" s="84"/>
      <c r="L35" s="84"/>
      <c r="M35" s="95"/>
      <c r="N35" s="95"/>
      <c r="O35" s="95"/>
      <c r="P35" s="95">
        <v>1889948036</v>
      </c>
      <c r="Q35" s="84">
        <v>2290573.0864402018</v>
      </c>
      <c r="S35" s="45"/>
      <c r="T35" s="44"/>
    </row>
    <row r="36" spans="1:20" s="3" customFormat="1">
      <c r="A36" s="17"/>
      <c r="B36" s="80" t="s">
        <v>66</v>
      </c>
      <c r="C36" s="85" t="s">
        <v>66</v>
      </c>
      <c r="D36" s="85">
        <v>1598074468</v>
      </c>
      <c r="E36" s="85">
        <v>1440196814</v>
      </c>
      <c r="F36" s="85">
        <v>1668299987</v>
      </c>
      <c r="G36" s="85">
        <v>1750038255</v>
      </c>
      <c r="H36" s="85">
        <v>1866273901</v>
      </c>
      <c r="I36" s="85">
        <v>1685319520</v>
      </c>
      <c r="J36" s="85"/>
      <c r="K36" s="85"/>
      <c r="L36" s="85"/>
      <c r="M36" s="94"/>
      <c r="N36" s="94"/>
      <c r="O36" s="94"/>
      <c r="P36" s="94">
        <v>10008202945</v>
      </c>
      <c r="Q36" s="85">
        <v>12129709.321515214</v>
      </c>
      <c r="S36" s="45"/>
      <c r="T36" s="44"/>
    </row>
    <row r="37" spans="1:20" s="3" customFormat="1">
      <c r="A37" s="17"/>
      <c r="B37" s="81" t="s">
        <v>116</v>
      </c>
      <c r="C37" s="84" t="s">
        <v>67</v>
      </c>
      <c r="D37" s="84">
        <v>1950954764</v>
      </c>
      <c r="E37" s="118"/>
      <c r="F37" s="118"/>
      <c r="G37" s="118"/>
      <c r="H37" s="118"/>
      <c r="I37" s="118"/>
      <c r="J37" s="84"/>
      <c r="K37" s="84"/>
      <c r="L37" s="84"/>
      <c r="M37" s="95"/>
      <c r="N37" s="101"/>
      <c r="O37" s="95"/>
      <c r="P37" s="95">
        <v>1950954764</v>
      </c>
      <c r="Q37" s="84">
        <v>2364511.8226312418</v>
      </c>
      <c r="S37" s="45"/>
      <c r="T37" s="44"/>
    </row>
    <row r="38" spans="1:20" s="3" customFormat="1">
      <c r="A38" s="17"/>
      <c r="B38" s="80" t="s">
        <v>117</v>
      </c>
      <c r="C38" s="85" t="s">
        <v>69</v>
      </c>
      <c r="D38" s="85">
        <v>2136742530</v>
      </c>
      <c r="E38" s="85">
        <v>1906768703</v>
      </c>
      <c r="F38" s="85">
        <v>962021018</v>
      </c>
      <c r="G38" s="85">
        <v>1079433626</v>
      </c>
      <c r="H38" s="85">
        <v>539135423</v>
      </c>
      <c r="I38" s="85">
        <v>30181431</v>
      </c>
      <c r="J38" s="85"/>
      <c r="K38" s="85"/>
      <c r="L38" s="85"/>
      <c r="M38" s="94"/>
      <c r="N38" s="94"/>
      <c r="O38" s="94"/>
      <c r="P38" s="94">
        <v>6654282731</v>
      </c>
      <c r="Q38" s="85">
        <v>8064835.9864177806</v>
      </c>
      <c r="S38" s="45"/>
      <c r="T38" s="44"/>
    </row>
    <row r="39" spans="1:20" s="3" customFormat="1">
      <c r="A39" s="17"/>
      <c r="B39" s="81" t="s">
        <v>71</v>
      </c>
      <c r="C39" s="84" t="s">
        <v>71</v>
      </c>
      <c r="D39" s="84">
        <v>1649881221</v>
      </c>
      <c r="E39" s="84">
        <v>1338660724</v>
      </c>
      <c r="F39" s="84">
        <v>1491458288</v>
      </c>
      <c r="G39" s="84">
        <v>1473070459</v>
      </c>
      <c r="H39" s="84">
        <v>1427927321</v>
      </c>
      <c r="I39" s="84">
        <v>1306579316</v>
      </c>
      <c r="J39" s="84"/>
      <c r="K39" s="84"/>
      <c r="L39" s="84"/>
      <c r="M39" s="95"/>
      <c r="N39" s="101"/>
      <c r="O39" s="95"/>
      <c r="P39" s="95">
        <v>8687577329</v>
      </c>
      <c r="Q39" s="84">
        <v>10529141.773808777</v>
      </c>
      <c r="S39" s="45"/>
      <c r="T39" s="44"/>
    </row>
    <row r="40" spans="1:20" s="3" customFormat="1">
      <c r="A40" s="17"/>
      <c r="B40" s="80" t="s">
        <v>73</v>
      </c>
      <c r="C40" s="85" t="s">
        <v>73</v>
      </c>
      <c r="D40" s="85">
        <v>160682565</v>
      </c>
      <c r="E40" s="85">
        <v>122772963</v>
      </c>
      <c r="F40" s="85">
        <v>182063696</v>
      </c>
      <c r="G40" s="85">
        <v>155983836</v>
      </c>
      <c r="H40" s="85">
        <v>183734204</v>
      </c>
      <c r="I40" s="85">
        <v>154734753</v>
      </c>
      <c r="J40" s="85"/>
      <c r="K40" s="85"/>
      <c r="L40" s="85"/>
      <c r="M40" s="94"/>
      <c r="N40" s="94"/>
      <c r="O40" s="94"/>
      <c r="P40" s="94">
        <v>959972017</v>
      </c>
      <c r="Q40" s="85">
        <v>1163463.7693689035</v>
      </c>
      <c r="S40" s="45"/>
      <c r="T40" s="44"/>
    </row>
    <row r="41" spans="1:20">
      <c r="B41" s="55" t="s">
        <v>97</v>
      </c>
      <c r="C41" s="39"/>
      <c r="D41" s="39">
        <v>38988039800</v>
      </c>
      <c r="E41" s="39">
        <v>37306410910</v>
      </c>
      <c r="F41" s="39">
        <v>38894639062</v>
      </c>
      <c r="G41" s="39">
        <v>41031801104</v>
      </c>
      <c r="H41" s="39">
        <v>40694885399</v>
      </c>
      <c r="I41" s="39">
        <v>41270093372</v>
      </c>
      <c r="J41" s="105"/>
      <c r="K41" s="105"/>
      <c r="L41" s="105"/>
      <c r="M41" s="105"/>
      <c r="N41" s="39"/>
      <c r="O41" s="39"/>
      <c r="P41" s="39">
        <v>238185869647</v>
      </c>
      <c r="Q41" s="39">
        <v>288675737.21152431</v>
      </c>
    </row>
    <row r="42" spans="1:20">
      <c r="B42" s="55" t="s">
        <v>98</v>
      </c>
      <c r="C42" s="39"/>
      <c r="D42" s="39">
        <v>7835051683</v>
      </c>
      <c r="E42" s="39">
        <v>5147115339</v>
      </c>
      <c r="F42" s="39">
        <v>4652790994</v>
      </c>
      <c r="G42" s="39">
        <v>4801888531</v>
      </c>
      <c r="H42" s="39">
        <v>4281541132</v>
      </c>
      <c r="I42" s="39">
        <v>3432550143</v>
      </c>
      <c r="J42" s="105"/>
      <c r="K42" s="105"/>
      <c r="L42" s="105"/>
      <c r="M42" s="105"/>
      <c r="N42" s="39"/>
      <c r="O42" s="39"/>
      <c r="P42" s="39">
        <v>30150937822</v>
      </c>
      <c r="Q42" s="39">
        <v>36542235.760182112</v>
      </c>
    </row>
    <row r="43" spans="1:20" s="61" customFormat="1">
      <c r="B43" s="69" t="s">
        <v>74</v>
      </c>
      <c r="C43" s="70"/>
      <c r="D43" s="70">
        <v>46823091483</v>
      </c>
      <c r="E43" s="70">
        <v>42453526249</v>
      </c>
      <c r="F43" s="70">
        <v>43547430056</v>
      </c>
      <c r="G43" s="70">
        <v>45833689635</v>
      </c>
      <c r="H43" s="70">
        <v>44976426531</v>
      </c>
      <c r="I43" s="70">
        <v>44702643515</v>
      </c>
      <c r="J43" s="106"/>
      <c r="K43" s="106"/>
      <c r="L43" s="106"/>
      <c r="M43" s="106"/>
      <c r="N43" s="70"/>
      <c r="O43" s="70"/>
      <c r="P43" s="70">
        <v>268336807469</v>
      </c>
      <c r="Q43" s="70">
        <v>325217972.97170639</v>
      </c>
    </row>
    <row r="44" spans="1:20" s="61" customFormat="1">
      <c r="B44" s="103" t="s">
        <v>118</v>
      </c>
      <c r="C44" s="70"/>
      <c r="D44" s="70">
        <v>56958933.742473088</v>
      </c>
      <c r="E44" s="70">
        <v>52602037.306553334</v>
      </c>
      <c r="F44" s="70">
        <v>54489458.146373197</v>
      </c>
      <c r="G44" s="70">
        <v>56229376.821817644</v>
      </c>
      <c r="H44" s="70">
        <v>52951443.425281674</v>
      </c>
      <c r="I44" s="70">
        <v>52114953.326649338</v>
      </c>
      <c r="J44" s="106"/>
      <c r="K44" s="106"/>
      <c r="L44" s="106"/>
      <c r="M44" s="106"/>
      <c r="N44" s="70"/>
      <c r="O44" s="70"/>
      <c r="P44" s="70">
        <v>325217972.97170639</v>
      </c>
      <c r="Q44" s="70"/>
    </row>
    <row r="45" spans="1:20" s="61" customFormat="1">
      <c r="B45" s="43" t="s">
        <v>11</v>
      </c>
      <c r="C45" s="70"/>
      <c r="D45" s="63">
        <v>822.05</v>
      </c>
      <c r="E45" s="63">
        <v>807.07</v>
      </c>
      <c r="F45" s="63">
        <v>799.19</v>
      </c>
      <c r="G45" s="63">
        <v>815.12</v>
      </c>
      <c r="H45" s="63">
        <v>849.39</v>
      </c>
      <c r="I45" s="63">
        <v>857.77</v>
      </c>
      <c r="J45" s="63"/>
      <c r="K45" s="63"/>
      <c r="L45" s="63"/>
      <c r="M45" s="63"/>
      <c r="N45" s="63"/>
      <c r="O45" s="63"/>
      <c r="P45" s="63">
        <v>825.09833333333336</v>
      </c>
      <c r="Q45" s="70"/>
    </row>
    <row r="46" spans="1:20">
      <c r="B46" s="1" t="s">
        <v>112</v>
      </c>
    </row>
    <row r="47" spans="1:20">
      <c r="B47" s="1" t="s">
        <v>113</v>
      </c>
    </row>
    <row r="48" spans="1:20">
      <c r="B48" s="1" t="s">
        <v>114</v>
      </c>
    </row>
  </sheetData>
  <mergeCells count="3">
    <mergeCell ref="B9:Q9"/>
    <mergeCell ref="B11:Q11"/>
    <mergeCell ref="B34:Q34"/>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T68"/>
  <sheetViews>
    <sheetView showGridLines="0" zoomScale="130" zoomScaleNormal="130" zoomScalePageLayoutView="90" workbookViewId="0">
      <selection activeCell="B12" sqref="B12:Q64"/>
    </sheetView>
  </sheetViews>
  <sheetFormatPr baseColWidth="10" defaultColWidth="11.5703125" defaultRowHeight="15"/>
  <cols>
    <col min="1" max="1" width="4.140625" customWidth="1"/>
    <col min="2" max="2" width="19.42578125" bestFit="1" customWidth="1"/>
    <col min="3" max="3" width="19.42578125" customWidth="1"/>
    <col min="4" max="4" width="10.85546875" bestFit="1" customWidth="1"/>
    <col min="5" max="5" width="10.5703125" bestFit="1" customWidth="1"/>
    <col min="6" max="6" width="12.42578125" customWidth="1"/>
    <col min="7" max="7" width="12" customWidth="1"/>
    <col min="8" max="10" width="11.140625" bestFit="1" customWidth="1"/>
    <col min="11" max="11" width="10.85546875" bestFit="1" customWidth="1"/>
    <col min="12" max="12" width="11.140625" bestFit="1" customWidth="1"/>
    <col min="13" max="14" width="9.5703125" bestFit="1" customWidth="1"/>
    <col min="15" max="15" width="10.42578125" customWidth="1"/>
    <col min="16" max="16" width="11.140625" bestFit="1" customWidth="1"/>
    <col min="17" max="17" width="10" customWidth="1"/>
    <col min="18" max="18" width="1" customWidth="1"/>
  </cols>
  <sheetData>
    <row r="1" spans="1:20" ht="10.5" customHeight="1"/>
    <row r="2" spans="1:20" ht="10.5" customHeight="1"/>
    <row r="3" spans="1:20" ht="10.5" customHeight="1"/>
    <row r="4" spans="1:20" ht="10.5" customHeight="1"/>
    <row r="5" spans="1:20" ht="10.5" customHeight="1"/>
    <row r="6" spans="1:20" ht="10.5" customHeight="1"/>
    <row r="7" spans="1:20" ht="51.6" customHeight="1"/>
    <row r="8" spans="1:20" ht="10.35" customHeight="1">
      <c r="B8" s="96"/>
      <c r="C8" s="96"/>
      <c r="D8" s="100"/>
      <c r="E8" s="100"/>
      <c r="F8" s="100"/>
      <c r="G8" s="100"/>
      <c r="H8" s="100"/>
      <c r="I8" s="100"/>
      <c r="J8" s="100"/>
      <c r="K8" s="100"/>
      <c r="L8" s="100"/>
      <c r="M8" s="100"/>
      <c r="N8" s="100"/>
      <c r="O8" s="100"/>
      <c r="P8" s="100"/>
      <c r="Q8" s="100"/>
    </row>
    <row r="9" spans="1:20" s="4" customFormat="1" ht="22.5" customHeight="1">
      <c r="A9" s="1"/>
      <c r="B9" s="137" t="s">
        <v>107</v>
      </c>
      <c r="C9" s="138"/>
      <c r="D9" s="139"/>
      <c r="E9" s="139"/>
      <c r="F9" s="139"/>
      <c r="G9" s="139"/>
      <c r="H9" s="139"/>
      <c r="I9" s="139"/>
      <c r="J9" s="139"/>
      <c r="K9" s="139"/>
      <c r="L9" s="139"/>
      <c r="M9" s="139"/>
      <c r="N9" s="139"/>
      <c r="O9" s="139"/>
      <c r="P9" s="139"/>
      <c r="Q9" s="140"/>
      <c r="R9" s="24"/>
    </row>
    <row r="10" spans="1:20" s="1" customFormat="1" ht="11.25" customHeight="1">
      <c r="B10" s="58" t="s">
        <v>5</v>
      </c>
      <c r="C10" s="109" t="s">
        <v>38</v>
      </c>
      <c r="D10" s="25" t="s">
        <v>14</v>
      </c>
      <c r="E10" s="25" t="s">
        <v>15</v>
      </c>
      <c r="F10" s="25" t="s">
        <v>16</v>
      </c>
      <c r="G10" s="25" t="s">
        <v>17</v>
      </c>
      <c r="H10" s="25" t="s">
        <v>18</v>
      </c>
      <c r="I10" s="25" t="s">
        <v>19</v>
      </c>
      <c r="J10" s="25" t="s">
        <v>20</v>
      </c>
      <c r="K10" s="25" t="s">
        <v>21</v>
      </c>
      <c r="L10" s="25" t="s">
        <v>22</v>
      </c>
      <c r="M10" s="25" t="s">
        <v>33</v>
      </c>
      <c r="N10" s="25" t="s">
        <v>34</v>
      </c>
      <c r="O10" s="25" t="s">
        <v>35</v>
      </c>
      <c r="P10" s="104" t="s">
        <v>103</v>
      </c>
      <c r="Q10" s="59" t="s">
        <v>12</v>
      </c>
      <c r="R10" s="19"/>
    </row>
    <row r="11" spans="1:20" s="4" customFormat="1">
      <c r="A11" s="1"/>
      <c r="B11" s="133" t="s">
        <v>89</v>
      </c>
      <c r="C11" s="134"/>
      <c r="D11" s="135"/>
      <c r="E11" s="135"/>
      <c r="F11" s="135"/>
      <c r="G11" s="135"/>
      <c r="H11" s="135"/>
      <c r="I11" s="135"/>
      <c r="J11" s="135"/>
      <c r="K11" s="135"/>
      <c r="L11" s="135"/>
      <c r="M11" s="135"/>
      <c r="N11" s="135"/>
      <c r="O11" s="135"/>
      <c r="P11" s="135"/>
      <c r="Q11" s="136"/>
      <c r="R11" s="24"/>
    </row>
    <row r="12" spans="1:20" s="4" customFormat="1" ht="9.75" customHeight="1">
      <c r="A12" s="1"/>
      <c r="B12" s="77" t="s">
        <v>92</v>
      </c>
      <c r="C12" s="85" t="s">
        <v>64</v>
      </c>
      <c r="D12" s="75">
        <v>163507218.65546221</v>
      </c>
      <c r="E12" s="75">
        <v>150942349.91596639</v>
      </c>
      <c r="F12" s="75">
        <v>175738125.04201683</v>
      </c>
      <c r="G12" s="75">
        <v>176871579.66386557</v>
      </c>
      <c r="H12" s="75">
        <v>188511631.59663868</v>
      </c>
      <c r="I12" s="75">
        <v>162949315.79831934</v>
      </c>
      <c r="J12" s="75"/>
      <c r="K12" s="75"/>
      <c r="L12" s="75"/>
      <c r="M12" s="75"/>
      <c r="N12" s="75"/>
      <c r="O12" s="75"/>
      <c r="P12" s="75">
        <v>1018520220.672269</v>
      </c>
      <c r="Q12" s="75">
        <v>1234422.8312248872</v>
      </c>
      <c r="R12" s="24"/>
      <c r="T12" s="108">
        <f>O12/2</f>
        <v>0</v>
      </c>
    </row>
    <row r="13" spans="1:20" s="1" customFormat="1" ht="9.75" customHeight="1">
      <c r="B13" s="76" t="s">
        <v>59</v>
      </c>
      <c r="C13" s="84" t="s">
        <v>39</v>
      </c>
      <c r="D13" s="71">
        <v>170041822.18487397</v>
      </c>
      <c r="E13" s="71">
        <v>130661678.82352942</v>
      </c>
      <c r="F13" s="71">
        <v>159491762.01680672</v>
      </c>
      <c r="G13" s="71">
        <v>162853683.05042017</v>
      </c>
      <c r="H13" s="71">
        <v>184285489.2352941</v>
      </c>
      <c r="I13" s="71">
        <v>176681482.92605042</v>
      </c>
      <c r="J13" s="71"/>
      <c r="K13" s="71"/>
      <c r="L13" s="71"/>
      <c r="M13" s="71"/>
      <c r="N13" s="71"/>
      <c r="O13" s="71"/>
      <c r="P13" s="71">
        <v>984015918.23697484</v>
      </c>
      <c r="Q13" s="71">
        <v>1192604.4187504619</v>
      </c>
      <c r="R13" s="19"/>
      <c r="T13" s="108">
        <f t="shared" ref="T13:T33" si="0">O13/2</f>
        <v>0</v>
      </c>
    </row>
    <row r="14" spans="1:20" s="3" customFormat="1" ht="9.75" customHeight="1">
      <c r="A14" s="1"/>
      <c r="B14" s="77" t="s">
        <v>1</v>
      </c>
      <c r="C14" s="85" t="s">
        <v>40</v>
      </c>
      <c r="D14" s="75">
        <v>370315658.15126055</v>
      </c>
      <c r="E14" s="75">
        <v>301034534.9579832</v>
      </c>
      <c r="F14" s="75">
        <v>364439303.02521014</v>
      </c>
      <c r="G14" s="75">
        <v>365934909.24369752</v>
      </c>
      <c r="H14" s="75">
        <v>435412151.42857146</v>
      </c>
      <c r="I14" s="75">
        <v>440634486.55462193</v>
      </c>
      <c r="J14" s="75"/>
      <c r="K14" s="75"/>
      <c r="L14" s="75"/>
      <c r="M14" s="75"/>
      <c r="N14" s="75"/>
      <c r="O14" s="75"/>
      <c r="P14" s="75">
        <v>2277771043.3613448</v>
      </c>
      <c r="Q14" s="75">
        <v>2760605.556139383</v>
      </c>
      <c r="R14" s="18"/>
      <c r="S14" s="1"/>
      <c r="T14" s="108">
        <f t="shared" si="0"/>
        <v>0</v>
      </c>
    </row>
    <row r="15" spans="1:20" s="3" customFormat="1" ht="9.75" customHeight="1">
      <c r="A15" s="1"/>
      <c r="B15" s="78" t="s">
        <v>36</v>
      </c>
      <c r="C15" s="84" t="s">
        <v>41</v>
      </c>
      <c r="D15" s="71">
        <v>228905402.20336139</v>
      </c>
      <c r="E15" s="71">
        <v>177616692</v>
      </c>
      <c r="F15" s="71">
        <v>216181448.66722691</v>
      </c>
      <c r="G15" s="71">
        <v>202851258.60840338</v>
      </c>
      <c r="H15" s="71">
        <v>199153797.16302523</v>
      </c>
      <c r="I15" s="71">
        <v>203999129.31092441</v>
      </c>
      <c r="J15" s="71"/>
      <c r="K15" s="71"/>
      <c r="L15" s="71"/>
      <c r="M15" s="71"/>
      <c r="N15" s="71"/>
      <c r="O15" s="71"/>
      <c r="P15" s="71">
        <v>1228707727.9529414</v>
      </c>
      <c r="Q15" s="71">
        <v>1489165.2040903505</v>
      </c>
      <c r="R15" s="18"/>
      <c r="S15" s="1"/>
      <c r="T15" s="108">
        <f t="shared" si="0"/>
        <v>0</v>
      </c>
    </row>
    <row r="16" spans="1:20" s="3" customFormat="1" ht="9.75" customHeight="1">
      <c r="A16" s="1"/>
      <c r="B16" s="77" t="s">
        <v>76</v>
      </c>
      <c r="C16" s="85" t="s">
        <v>77</v>
      </c>
      <c r="D16" s="75">
        <v>76764366.722689077</v>
      </c>
      <c r="E16" s="75">
        <v>67765529.74789916</v>
      </c>
      <c r="F16" s="75">
        <v>62245038.823529415</v>
      </c>
      <c r="G16" s="75">
        <v>82295075.462184891</v>
      </c>
      <c r="H16" s="75">
        <v>78966702.689075634</v>
      </c>
      <c r="I16" s="75">
        <v>64890311.764705889</v>
      </c>
      <c r="J16" s="75"/>
      <c r="K16" s="75"/>
      <c r="L16" s="75"/>
      <c r="M16" s="75"/>
      <c r="N16" s="75"/>
      <c r="O16" s="75"/>
      <c r="P16" s="75">
        <v>432927025.21008408</v>
      </c>
      <c r="Q16" s="75">
        <v>524697.49085674726</v>
      </c>
      <c r="R16" s="18"/>
      <c r="S16" s="1"/>
      <c r="T16" s="108">
        <f t="shared" si="0"/>
        <v>0</v>
      </c>
    </row>
    <row r="17" spans="1:20" s="3" customFormat="1" ht="9.75" customHeight="1">
      <c r="A17" s="1"/>
      <c r="B17" s="78" t="s">
        <v>110</v>
      </c>
      <c r="C17" s="84" t="s">
        <v>67</v>
      </c>
      <c r="D17" s="71">
        <v>189118054.11764708</v>
      </c>
      <c r="E17" s="71">
        <v>513343681.17647058</v>
      </c>
      <c r="F17" s="71">
        <v>435615013.27731097</v>
      </c>
      <c r="G17" s="71">
        <v>466558335.29411769</v>
      </c>
      <c r="H17" s="71">
        <v>423149029.91596645</v>
      </c>
      <c r="I17" s="71">
        <v>429895825.0420168</v>
      </c>
      <c r="J17" s="71"/>
      <c r="K17" s="71"/>
      <c r="L17" s="71"/>
      <c r="M17" s="71"/>
      <c r="N17" s="71"/>
      <c r="O17" s="71"/>
      <c r="P17" s="71">
        <v>2457679938.8235297</v>
      </c>
      <c r="Q17" s="71">
        <v>2978650.9553287947</v>
      </c>
      <c r="R17" s="18"/>
      <c r="S17" s="1"/>
      <c r="T17" s="108"/>
    </row>
    <row r="18" spans="1:20" s="3" customFormat="1" ht="9.75" customHeight="1">
      <c r="A18" s="1"/>
      <c r="B18" s="77" t="s">
        <v>13</v>
      </c>
      <c r="C18" s="85" t="s">
        <v>42</v>
      </c>
      <c r="D18" s="75">
        <v>160546901.8487395</v>
      </c>
      <c r="E18" s="75">
        <v>151970757.4789916</v>
      </c>
      <c r="F18" s="75">
        <v>148934847.05882356</v>
      </c>
      <c r="G18" s="75">
        <v>143576722.5210084</v>
      </c>
      <c r="H18" s="75">
        <v>136162112.77310926</v>
      </c>
      <c r="I18" s="75">
        <v>136795130.92436975</v>
      </c>
      <c r="J18" s="75"/>
      <c r="K18" s="75"/>
      <c r="L18" s="75"/>
      <c r="M18" s="75"/>
      <c r="N18" s="75"/>
      <c r="O18" s="75"/>
      <c r="P18" s="75">
        <v>877986472.60504222</v>
      </c>
      <c r="Q18" s="75">
        <v>1064099.1953747438</v>
      </c>
      <c r="R18" s="18"/>
      <c r="S18" s="1"/>
      <c r="T18" s="108">
        <f t="shared" si="0"/>
        <v>0</v>
      </c>
    </row>
    <row r="19" spans="1:20" s="3" customFormat="1" ht="9.75" customHeight="1">
      <c r="A19" s="1"/>
      <c r="B19" s="78" t="s">
        <v>109</v>
      </c>
      <c r="C19" s="84" t="s">
        <v>68</v>
      </c>
      <c r="D19" s="71">
        <v>914655110.25210083</v>
      </c>
      <c r="E19" s="71">
        <v>891451781.17647064</v>
      </c>
      <c r="F19" s="71">
        <v>725994997.14285719</v>
      </c>
      <c r="G19" s="71">
        <v>818051806.05042028</v>
      </c>
      <c r="H19" s="71">
        <v>791211621.17647064</v>
      </c>
      <c r="I19" s="71">
        <v>735643349.24369764</v>
      </c>
      <c r="J19" s="71"/>
      <c r="K19" s="71"/>
      <c r="L19" s="71"/>
      <c r="M19" s="71"/>
      <c r="N19" s="71"/>
      <c r="O19" s="71"/>
      <c r="P19" s="71">
        <v>4877008665.042017</v>
      </c>
      <c r="Q19" s="71">
        <v>5910821.132481603</v>
      </c>
      <c r="R19" s="18"/>
      <c r="S19" s="1"/>
      <c r="T19" s="108"/>
    </row>
    <row r="20" spans="1:20" s="3" customFormat="1" ht="9.75" customHeight="1">
      <c r="A20" s="1"/>
      <c r="B20" s="77" t="s">
        <v>95</v>
      </c>
      <c r="C20" s="85" t="s">
        <v>43</v>
      </c>
      <c r="D20" s="75">
        <v>474508912.43697482</v>
      </c>
      <c r="E20" s="75">
        <v>432601736.63865548</v>
      </c>
      <c r="F20" s="75">
        <v>464384892.43697482</v>
      </c>
      <c r="G20" s="75">
        <v>594191543.52941179</v>
      </c>
      <c r="H20" s="75">
        <v>603101161.51260507</v>
      </c>
      <c r="I20" s="75">
        <v>633902648.40336132</v>
      </c>
      <c r="J20" s="75"/>
      <c r="K20" s="75"/>
      <c r="L20" s="75"/>
      <c r="M20" s="75"/>
      <c r="N20" s="75"/>
      <c r="O20" s="75"/>
      <c r="P20" s="75">
        <v>3202690894.9579835</v>
      </c>
      <c r="Q20" s="75">
        <v>3881586.9158520298</v>
      </c>
      <c r="R20" s="18"/>
      <c r="S20" s="1"/>
      <c r="T20" s="108">
        <f t="shared" si="0"/>
        <v>0</v>
      </c>
    </row>
    <row r="21" spans="1:20" s="3" customFormat="1" ht="9.75" customHeight="1">
      <c r="A21" s="1"/>
      <c r="B21" s="78" t="s">
        <v>60</v>
      </c>
      <c r="C21" s="84" t="s">
        <v>44</v>
      </c>
      <c r="D21" s="71">
        <v>1502978796.8067226</v>
      </c>
      <c r="E21" s="71">
        <v>1502276547.8991597</v>
      </c>
      <c r="F21" s="71">
        <v>1586460841.5126052</v>
      </c>
      <c r="G21" s="71">
        <v>1555030917.3109245</v>
      </c>
      <c r="H21" s="71">
        <v>1481884164.7058823</v>
      </c>
      <c r="I21" s="71">
        <v>1535389429.9159665</v>
      </c>
      <c r="J21" s="71"/>
      <c r="K21" s="71"/>
      <c r="L21" s="71"/>
      <c r="M21" s="71"/>
      <c r="N21" s="71"/>
      <c r="O21" s="71"/>
      <c r="P21" s="71">
        <v>9164020698.1512604</v>
      </c>
      <c r="Q21" s="71">
        <v>11106580.061953738</v>
      </c>
      <c r="R21" s="18"/>
      <c r="S21" s="1"/>
      <c r="T21" s="108">
        <f t="shared" si="0"/>
        <v>0</v>
      </c>
    </row>
    <row r="22" spans="1:20" s="3" customFormat="1" ht="9.75" customHeight="1">
      <c r="A22" s="1"/>
      <c r="B22" s="77" t="s">
        <v>2</v>
      </c>
      <c r="C22" s="85" t="s">
        <v>45</v>
      </c>
      <c r="D22" s="75">
        <v>102152495.63025211</v>
      </c>
      <c r="E22" s="75">
        <v>70535195.630252108</v>
      </c>
      <c r="F22" s="75">
        <v>105341950.25210086</v>
      </c>
      <c r="G22" s="75">
        <v>134418746.72268909</v>
      </c>
      <c r="H22" s="75">
        <v>110413632.26890758</v>
      </c>
      <c r="I22" s="75">
        <v>108805823.36134453</v>
      </c>
      <c r="J22" s="75"/>
      <c r="K22" s="75"/>
      <c r="L22" s="75"/>
      <c r="M22" s="75"/>
      <c r="N22" s="75"/>
      <c r="O22" s="75"/>
      <c r="P22" s="75">
        <v>631667843.86554635</v>
      </c>
      <c r="Q22" s="75">
        <v>765566.74319490767</v>
      </c>
      <c r="R22" s="18"/>
      <c r="S22" s="1"/>
      <c r="T22" s="108">
        <f t="shared" si="0"/>
        <v>0</v>
      </c>
    </row>
    <row r="23" spans="1:20" s="3" customFormat="1" ht="9.75" customHeight="1">
      <c r="A23" s="1"/>
      <c r="B23" s="78" t="s">
        <v>3</v>
      </c>
      <c r="C23" s="84" t="s">
        <v>46</v>
      </c>
      <c r="D23" s="71">
        <v>146100120.70084032</v>
      </c>
      <c r="E23" s="71">
        <v>117433017.1512605</v>
      </c>
      <c r="F23" s="71">
        <v>136663965.1512605</v>
      </c>
      <c r="G23" s="71">
        <v>149803738.82016808</v>
      </c>
      <c r="H23" s="71">
        <v>139618725.30756304</v>
      </c>
      <c r="I23" s="71">
        <v>135359949.63025209</v>
      </c>
      <c r="J23" s="71"/>
      <c r="K23" s="71"/>
      <c r="L23" s="71"/>
      <c r="M23" s="71"/>
      <c r="N23" s="71"/>
      <c r="O23" s="71"/>
      <c r="P23" s="71">
        <v>824979516.76134467</v>
      </c>
      <c r="Q23" s="71">
        <v>999855.99707672582</v>
      </c>
      <c r="R23" s="18"/>
      <c r="S23" s="1"/>
      <c r="T23" s="108">
        <f t="shared" si="0"/>
        <v>0</v>
      </c>
    </row>
    <row r="24" spans="1:20" s="3" customFormat="1" ht="9.75" customHeight="1">
      <c r="A24" s="1"/>
      <c r="B24" s="77" t="s">
        <v>93</v>
      </c>
      <c r="C24" s="85" t="s">
        <v>94</v>
      </c>
      <c r="D24" s="75">
        <v>143226566.38655463</v>
      </c>
      <c r="E24" s="75">
        <v>112828987.73109244</v>
      </c>
      <c r="F24" s="75">
        <v>141372416.97478992</v>
      </c>
      <c r="G24" s="75">
        <v>119004675.76134454</v>
      </c>
      <c r="H24" s="75">
        <v>140659901.81848738</v>
      </c>
      <c r="I24" s="75">
        <v>163013009.82352942</v>
      </c>
      <c r="J24" s="75"/>
      <c r="K24" s="75"/>
      <c r="L24" s="75"/>
      <c r="M24" s="75"/>
      <c r="N24" s="75"/>
      <c r="O24" s="75"/>
      <c r="P24" s="75">
        <v>820105558.49579835</v>
      </c>
      <c r="Q24" s="75">
        <v>993948.87295752426</v>
      </c>
      <c r="R24" s="18"/>
      <c r="S24" s="1"/>
      <c r="T24" s="108">
        <f t="shared" si="0"/>
        <v>0</v>
      </c>
    </row>
    <row r="25" spans="1:20" s="3" customFormat="1" ht="9.75" customHeight="1">
      <c r="A25" s="1"/>
      <c r="B25" s="78" t="s">
        <v>61</v>
      </c>
      <c r="C25" s="84" t="s">
        <v>47</v>
      </c>
      <c r="D25" s="71">
        <v>638169479.77310932</v>
      </c>
      <c r="E25" s="71">
        <v>551039394.25210083</v>
      </c>
      <c r="F25" s="71">
        <v>585249746.89915979</v>
      </c>
      <c r="G25" s="71">
        <v>581229251.37142861</v>
      </c>
      <c r="H25" s="71">
        <v>595543080.76050425</v>
      </c>
      <c r="I25" s="71">
        <v>613704113.68571424</v>
      </c>
      <c r="J25" s="71"/>
      <c r="K25" s="71"/>
      <c r="L25" s="71"/>
      <c r="M25" s="71"/>
      <c r="N25" s="71"/>
      <c r="O25" s="71"/>
      <c r="P25" s="71">
        <v>3564935066.7420168</v>
      </c>
      <c r="Q25" s="71">
        <v>4320618.431429809</v>
      </c>
      <c r="R25" s="18"/>
      <c r="S25" s="1"/>
      <c r="T25" s="108">
        <f t="shared" si="0"/>
        <v>0</v>
      </c>
    </row>
    <row r="26" spans="1:20" s="3" customFormat="1" ht="9.75" customHeight="1">
      <c r="A26" s="1"/>
      <c r="B26" s="77" t="s">
        <v>6</v>
      </c>
      <c r="C26" s="85" t="s">
        <v>48</v>
      </c>
      <c r="D26" s="75">
        <v>71450618.823529407</v>
      </c>
      <c r="E26" s="75">
        <v>57245963.025210083</v>
      </c>
      <c r="F26" s="75">
        <v>73347100.840336129</v>
      </c>
      <c r="G26" s="75">
        <v>96063233.949579835</v>
      </c>
      <c r="H26" s="75">
        <v>96014582.521008417</v>
      </c>
      <c r="I26" s="75">
        <v>97917611.428571433</v>
      </c>
      <c r="J26" s="75"/>
      <c r="K26" s="75"/>
      <c r="L26" s="75"/>
      <c r="M26" s="75"/>
      <c r="N26" s="75"/>
      <c r="O26" s="75"/>
      <c r="P26" s="75">
        <v>492039110.58823526</v>
      </c>
      <c r="Q26" s="75">
        <v>596339.96423242718</v>
      </c>
      <c r="R26" s="18"/>
      <c r="S26" s="1"/>
      <c r="T26" s="108">
        <f t="shared" si="0"/>
        <v>0</v>
      </c>
    </row>
    <row r="27" spans="1:20" s="3" customFormat="1" ht="9.75" customHeight="1">
      <c r="A27" s="1"/>
      <c r="B27" s="78" t="s">
        <v>7</v>
      </c>
      <c r="C27" s="84" t="s">
        <v>49</v>
      </c>
      <c r="D27" s="71">
        <v>354457313.44537818</v>
      </c>
      <c r="E27" s="71">
        <v>295040424.70588237</v>
      </c>
      <c r="F27" s="71">
        <v>352299759.83193278</v>
      </c>
      <c r="G27" s="71">
        <v>360668380.50420171</v>
      </c>
      <c r="H27" s="71">
        <v>346717947.89915967</v>
      </c>
      <c r="I27" s="71">
        <v>336961004.87394959</v>
      </c>
      <c r="J27" s="71"/>
      <c r="K27" s="71"/>
      <c r="L27" s="71"/>
      <c r="M27" s="71"/>
      <c r="N27" s="71"/>
      <c r="O27" s="71"/>
      <c r="P27" s="71">
        <v>2046144831.2605042</v>
      </c>
      <c r="Q27" s="71">
        <v>2479879.9713898799</v>
      </c>
      <c r="R27" s="18"/>
      <c r="S27" s="1"/>
      <c r="T27" s="108">
        <f t="shared" si="0"/>
        <v>0</v>
      </c>
    </row>
    <row r="28" spans="1:20" s="3" customFormat="1" ht="9.75" customHeight="1">
      <c r="A28" s="1"/>
      <c r="B28" s="77" t="s">
        <v>115</v>
      </c>
      <c r="C28" s="85" t="s">
        <v>69</v>
      </c>
      <c r="D28" s="119"/>
      <c r="E28" s="119"/>
      <c r="F28" s="119"/>
      <c r="G28" s="119"/>
      <c r="H28" s="119"/>
      <c r="I28" s="75">
        <v>173455953.11092439</v>
      </c>
      <c r="J28" s="75"/>
      <c r="K28" s="75"/>
      <c r="L28" s="75"/>
      <c r="M28" s="75"/>
      <c r="N28" s="75"/>
      <c r="O28" s="75"/>
      <c r="P28" s="75">
        <v>173455953.11092439</v>
      </c>
      <c r="Q28" s="75">
        <v>210224.58306293722</v>
      </c>
      <c r="R28" s="18"/>
      <c r="S28" s="1"/>
      <c r="T28" s="108"/>
    </row>
    <row r="29" spans="1:20" s="3" customFormat="1" ht="9.75" customHeight="1">
      <c r="A29" s="1"/>
      <c r="B29" s="78" t="s">
        <v>8</v>
      </c>
      <c r="C29" s="84" t="s">
        <v>50</v>
      </c>
      <c r="D29" s="71">
        <v>243492200.33613443</v>
      </c>
      <c r="E29" s="71">
        <v>223314161.34453785</v>
      </c>
      <c r="F29" s="71">
        <v>222593720.33613443</v>
      </c>
      <c r="G29" s="71">
        <v>228190837.17478991</v>
      </c>
      <c r="H29" s="71">
        <v>226141055.81848741</v>
      </c>
      <c r="I29" s="71">
        <v>178383249.99831936</v>
      </c>
      <c r="J29" s="71"/>
      <c r="K29" s="71"/>
      <c r="L29" s="71"/>
      <c r="M29" s="71"/>
      <c r="N29" s="71"/>
      <c r="O29" s="71"/>
      <c r="P29" s="71">
        <v>1322115225.0084035</v>
      </c>
      <c r="Q29" s="71">
        <v>1602372.9191975947</v>
      </c>
      <c r="R29" s="18"/>
      <c r="S29" s="1"/>
      <c r="T29" s="108">
        <f t="shared" si="0"/>
        <v>0</v>
      </c>
    </row>
    <row r="30" spans="1:20" s="3" customFormat="1" ht="9.75" customHeight="1">
      <c r="A30" s="1"/>
      <c r="B30" s="77" t="s">
        <v>62</v>
      </c>
      <c r="C30" s="85" t="s">
        <v>51</v>
      </c>
      <c r="D30" s="75">
        <v>156648837.81512606</v>
      </c>
      <c r="E30" s="75">
        <v>144881197.64705881</v>
      </c>
      <c r="F30" s="75">
        <v>159884422.68907565</v>
      </c>
      <c r="G30" s="75">
        <v>148234106.13277313</v>
      </c>
      <c r="H30" s="75">
        <v>154541466.68067226</v>
      </c>
      <c r="I30" s="75">
        <v>152715960.75630254</v>
      </c>
      <c r="J30" s="75"/>
      <c r="K30" s="75"/>
      <c r="L30" s="75"/>
      <c r="M30" s="75"/>
      <c r="N30" s="75"/>
      <c r="O30" s="75"/>
      <c r="P30" s="75">
        <v>916905991.72100854</v>
      </c>
      <c r="Q30" s="75">
        <v>1111268.7478312789</v>
      </c>
      <c r="R30" s="18"/>
      <c r="S30" s="1"/>
      <c r="T30" s="108">
        <f t="shared" si="0"/>
        <v>0</v>
      </c>
    </row>
    <row r="31" spans="1:20" s="3" customFormat="1" ht="9.75" customHeight="1">
      <c r="A31" s="1"/>
      <c r="B31" s="78" t="s">
        <v>57</v>
      </c>
      <c r="C31" s="84" t="s">
        <v>58</v>
      </c>
      <c r="D31" s="71">
        <v>54923941.176470593</v>
      </c>
      <c r="E31" s="71">
        <v>48467705.882352948</v>
      </c>
      <c r="F31" s="71">
        <v>47670194.117647059</v>
      </c>
      <c r="G31" s="71">
        <v>64152609.747899167</v>
      </c>
      <c r="H31" s="71">
        <v>60727770.924369752</v>
      </c>
      <c r="I31" s="71">
        <v>53153537.478991598</v>
      </c>
      <c r="J31" s="71"/>
      <c r="K31" s="71"/>
      <c r="L31" s="71"/>
      <c r="M31" s="71"/>
      <c r="N31" s="71"/>
      <c r="O31" s="71"/>
      <c r="P31" s="71">
        <v>329095759.32773113</v>
      </c>
      <c r="Q31" s="71">
        <v>398856.41023926175</v>
      </c>
      <c r="R31" s="18"/>
      <c r="S31" s="1"/>
      <c r="T31" s="108">
        <f t="shared" si="0"/>
        <v>0</v>
      </c>
    </row>
    <row r="32" spans="1:20" s="3" customFormat="1" ht="9.75" customHeight="1">
      <c r="A32" s="1"/>
      <c r="B32" s="77" t="s">
        <v>55</v>
      </c>
      <c r="C32" s="85" t="s">
        <v>56</v>
      </c>
      <c r="D32" s="75">
        <v>75733497.64705883</v>
      </c>
      <c r="E32" s="75">
        <v>69296547.058823526</v>
      </c>
      <c r="F32" s="75">
        <v>78361515.126050428</v>
      </c>
      <c r="G32" s="75">
        <v>84664857.983193278</v>
      </c>
      <c r="H32" s="75">
        <v>85169803.025210083</v>
      </c>
      <c r="I32" s="75">
        <v>71551321.512605056</v>
      </c>
      <c r="J32" s="75"/>
      <c r="K32" s="75"/>
      <c r="L32" s="75"/>
      <c r="M32" s="75"/>
      <c r="N32" s="75"/>
      <c r="O32" s="75"/>
      <c r="P32" s="75">
        <v>464777542.35294122</v>
      </c>
      <c r="Q32" s="75">
        <v>563299.57724587317</v>
      </c>
      <c r="R32" s="18"/>
      <c r="S32" s="1"/>
      <c r="T32" s="108">
        <f t="shared" si="0"/>
        <v>0</v>
      </c>
    </row>
    <row r="33" spans="1:20" s="3" customFormat="1" ht="9.75" customHeight="1">
      <c r="A33" s="1"/>
      <c r="B33" s="78" t="s">
        <v>9</v>
      </c>
      <c r="C33" s="84" t="s">
        <v>52</v>
      </c>
      <c r="D33" s="71">
        <v>304680325.0420168</v>
      </c>
      <c r="E33" s="71">
        <v>251690788.06722689</v>
      </c>
      <c r="F33" s="71">
        <v>285167358.15126055</v>
      </c>
      <c r="G33" s="71">
        <v>225033636.85546219</v>
      </c>
      <c r="H33" s="71">
        <v>224966218.96302524</v>
      </c>
      <c r="I33" s="71">
        <v>199870645.55798319</v>
      </c>
      <c r="J33" s="71"/>
      <c r="K33" s="71"/>
      <c r="L33" s="71"/>
      <c r="M33" s="71"/>
      <c r="N33" s="71"/>
      <c r="O33" s="71"/>
      <c r="P33" s="71">
        <v>1491408972.6369748</v>
      </c>
      <c r="Q33" s="71">
        <v>1807553.0059693588</v>
      </c>
      <c r="R33" s="18"/>
      <c r="S33" s="1"/>
      <c r="T33" s="108">
        <f t="shared" si="0"/>
        <v>0</v>
      </c>
    </row>
    <row r="34" spans="1:20" s="3" customFormat="1" ht="9">
      <c r="A34" s="1"/>
      <c r="B34" s="43" t="s">
        <v>0</v>
      </c>
      <c r="C34" s="43"/>
      <c r="D34" s="43">
        <v>6542377640.1563025</v>
      </c>
      <c r="E34" s="43">
        <v>6261438672.3109245</v>
      </c>
      <c r="F34" s="43">
        <v>6527438419.3731089</v>
      </c>
      <c r="G34" s="43">
        <v>6759679905.7579861</v>
      </c>
      <c r="H34" s="43">
        <v>6702352048.1840334</v>
      </c>
      <c r="I34" s="43">
        <v>6805673291.1025229</v>
      </c>
      <c r="J34" s="43"/>
      <c r="K34" s="43"/>
      <c r="L34" s="43"/>
      <c r="M34" s="43"/>
      <c r="N34" s="43"/>
      <c r="O34" s="43"/>
      <c r="P34" s="43">
        <v>39598959976.884872</v>
      </c>
      <c r="Q34" s="43">
        <v>47993018.985880338</v>
      </c>
      <c r="R34" s="18"/>
      <c r="S34" s="1"/>
      <c r="T34" s="1"/>
    </row>
    <row r="35" spans="1:20" s="3" customFormat="1" ht="14.25" customHeight="1">
      <c r="A35" s="1"/>
      <c r="B35" s="43" t="s">
        <v>4</v>
      </c>
      <c r="C35" s="43"/>
      <c r="D35" s="43">
        <v>7958612.7853005324</v>
      </c>
      <c r="E35" s="43">
        <v>7758234.9391142335</v>
      </c>
      <c r="F35" s="43">
        <v>8167567.6864989661</v>
      </c>
      <c r="G35" s="43">
        <v>8292864.7386372387</v>
      </c>
      <c r="H35" s="43">
        <v>7890782.8537939386</v>
      </c>
      <c r="I35" s="43">
        <v>7934147.022048478</v>
      </c>
      <c r="J35" s="43"/>
      <c r="K35" s="43"/>
      <c r="L35" s="43"/>
      <c r="M35" s="43"/>
      <c r="N35" s="43"/>
      <c r="O35" s="43"/>
      <c r="P35" s="43">
        <v>47993018.985880315</v>
      </c>
      <c r="Q35" s="43"/>
      <c r="R35" s="18"/>
      <c r="S35" s="1"/>
      <c r="T35" s="1"/>
    </row>
    <row r="36" spans="1:20" s="1" customFormat="1" ht="16.5" customHeight="1">
      <c r="B36" s="5"/>
      <c r="C36" s="110"/>
      <c r="D36" s="6"/>
      <c r="E36" s="6"/>
      <c r="F36" s="6"/>
      <c r="G36" s="6"/>
      <c r="H36" s="6"/>
      <c r="I36" s="6"/>
      <c r="J36" s="6"/>
      <c r="K36" s="6"/>
      <c r="L36" s="6"/>
      <c r="M36" s="6"/>
      <c r="N36" s="6"/>
      <c r="O36" s="6"/>
      <c r="P36" s="7"/>
      <c r="Q36" s="6"/>
      <c r="R36" s="20"/>
    </row>
    <row r="37" spans="1:20" s="1" customFormat="1">
      <c r="B37" s="141" t="s">
        <v>23</v>
      </c>
      <c r="C37" s="142"/>
      <c r="D37" s="143"/>
      <c r="E37" s="143"/>
      <c r="F37" s="143"/>
      <c r="G37" s="143"/>
      <c r="H37" s="143"/>
      <c r="I37" s="143"/>
      <c r="J37" s="143"/>
      <c r="K37" s="143"/>
      <c r="L37" s="143"/>
      <c r="M37" s="143"/>
      <c r="N37" s="143"/>
      <c r="O37" s="143"/>
      <c r="P37" s="143"/>
      <c r="Q37" s="144"/>
      <c r="R37" s="6"/>
    </row>
    <row r="38" spans="1:20" s="1" customFormat="1" ht="11.25">
      <c r="B38" s="56" t="s">
        <v>5</v>
      </c>
      <c r="C38" s="27" t="s">
        <v>38</v>
      </c>
      <c r="D38" s="27" t="s">
        <v>14</v>
      </c>
      <c r="E38" s="27" t="s">
        <v>15</v>
      </c>
      <c r="F38" s="27" t="s">
        <v>16</v>
      </c>
      <c r="G38" s="27" t="s">
        <v>17</v>
      </c>
      <c r="H38" s="27" t="s">
        <v>18</v>
      </c>
      <c r="I38" s="27" t="s">
        <v>19</v>
      </c>
      <c r="J38" s="27" t="s">
        <v>20</v>
      </c>
      <c r="K38" s="27" t="s">
        <v>21</v>
      </c>
      <c r="L38" s="27" t="s">
        <v>22</v>
      </c>
      <c r="M38" s="25" t="s">
        <v>33</v>
      </c>
      <c r="N38" s="25" t="s">
        <v>34</v>
      </c>
      <c r="O38" s="25" t="s">
        <v>35</v>
      </c>
      <c r="P38" s="104" t="s">
        <v>103</v>
      </c>
      <c r="Q38" s="57" t="s">
        <v>12</v>
      </c>
      <c r="R38" s="19"/>
    </row>
    <row r="39" spans="1:20" s="1" customFormat="1" ht="22.5" customHeight="1">
      <c r="B39" s="133" t="s">
        <v>89</v>
      </c>
      <c r="C39" s="134"/>
      <c r="D39" s="135"/>
      <c r="E39" s="135"/>
      <c r="F39" s="135"/>
      <c r="G39" s="135"/>
      <c r="H39" s="135"/>
      <c r="I39" s="135"/>
      <c r="J39" s="135"/>
      <c r="K39" s="135"/>
      <c r="L39" s="135"/>
      <c r="M39" s="135"/>
      <c r="N39" s="135"/>
      <c r="O39" s="135"/>
      <c r="P39" s="135"/>
      <c r="Q39" s="136"/>
      <c r="R39" s="19"/>
    </row>
    <row r="40" spans="1:20" s="1" customFormat="1" ht="9">
      <c r="B40" s="77" t="s">
        <v>92</v>
      </c>
      <c r="C40" s="85" t="s">
        <v>64</v>
      </c>
      <c r="D40" s="75">
        <v>155331857.72268906</v>
      </c>
      <c r="E40" s="75">
        <v>143395232.42016804</v>
      </c>
      <c r="F40" s="75">
        <v>166951218.78991595</v>
      </c>
      <c r="G40" s="75">
        <v>168028000.68067226</v>
      </c>
      <c r="H40" s="75">
        <v>179086050.01680672</v>
      </c>
      <c r="I40" s="75">
        <v>154801850.00840336</v>
      </c>
      <c r="J40" s="75"/>
      <c r="K40" s="75"/>
      <c r="L40" s="75"/>
      <c r="M40" s="75"/>
      <c r="N40" s="75"/>
      <c r="O40" s="75"/>
      <c r="P40" s="75">
        <v>967594209.63865542</v>
      </c>
      <c r="Q40" s="75">
        <v>1172701.6896636426</v>
      </c>
      <c r="R40" s="19"/>
    </row>
    <row r="41" spans="1:20" s="1" customFormat="1" ht="9">
      <c r="B41" s="76" t="s">
        <v>59</v>
      </c>
      <c r="C41" s="84" t="s">
        <v>39</v>
      </c>
      <c r="D41" s="71">
        <v>161539731.07563025</v>
      </c>
      <c r="E41" s="71">
        <v>124128594.88235293</v>
      </c>
      <c r="F41" s="71">
        <v>151517173.91596636</v>
      </c>
      <c r="G41" s="71">
        <v>156273736.26050419</v>
      </c>
      <c r="H41" s="71">
        <v>176839610.88235292</v>
      </c>
      <c r="I41" s="71">
        <v>169542837.1512605</v>
      </c>
      <c r="J41" s="71"/>
      <c r="K41" s="71"/>
      <c r="L41" s="71"/>
      <c r="M41" s="71"/>
      <c r="N41" s="71"/>
      <c r="O41" s="71"/>
      <c r="P41" s="71">
        <v>939841684.16806722</v>
      </c>
      <c r="Q41" s="71">
        <v>1139066.2739205637</v>
      </c>
      <c r="R41" s="19"/>
    </row>
    <row r="42" spans="1:20" s="1" customFormat="1" ht="9">
      <c r="B42" s="77" t="s">
        <v>1</v>
      </c>
      <c r="C42" s="85" t="s">
        <v>40</v>
      </c>
      <c r="D42" s="75">
        <v>351799875.24369746</v>
      </c>
      <c r="E42" s="75">
        <v>285982808.21008402</v>
      </c>
      <c r="F42" s="75">
        <v>346217337.87394953</v>
      </c>
      <c r="G42" s="75">
        <v>347638163.78151256</v>
      </c>
      <c r="H42" s="75">
        <v>413641543.85714281</v>
      </c>
      <c r="I42" s="75">
        <v>418602762.22689074</v>
      </c>
      <c r="J42" s="75"/>
      <c r="K42" s="75"/>
      <c r="L42" s="75"/>
      <c r="M42" s="75"/>
      <c r="N42" s="75"/>
      <c r="O42" s="75"/>
      <c r="P42" s="75">
        <v>2163882491.1932769</v>
      </c>
      <c r="Q42" s="75">
        <v>2622575.2783324132</v>
      </c>
      <c r="R42" s="19"/>
    </row>
    <row r="43" spans="1:20" s="3" customFormat="1" ht="9">
      <c r="A43" s="1"/>
      <c r="B43" s="78" t="s">
        <v>36</v>
      </c>
      <c r="C43" s="84" t="s">
        <v>41</v>
      </c>
      <c r="D43" s="71">
        <v>219656699.08403361</v>
      </c>
      <c r="E43" s="71">
        <v>170440260</v>
      </c>
      <c r="F43" s="71">
        <v>207446844.68067226</v>
      </c>
      <c r="G43" s="71">
        <v>209465973.56302521</v>
      </c>
      <c r="H43" s="71">
        <v>205647942.72268906</v>
      </c>
      <c r="I43" s="71">
        <v>210651274.83193275</v>
      </c>
      <c r="J43" s="71"/>
      <c r="K43" s="71"/>
      <c r="L43" s="71"/>
      <c r="M43" s="71"/>
      <c r="N43" s="71"/>
      <c r="O43" s="71"/>
      <c r="P43" s="71">
        <v>1223308994.8823528</v>
      </c>
      <c r="Q43" s="71">
        <v>1482622.0651062028</v>
      </c>
      <c r="R43" s="18"/>
      <c r="S43" s="1"/>
      <c r="T43" s="1"/>
    </row>
    <row r="44" spans="1:20" s="3" customFormat="1" ht="9">
      <c r="A44" s="1"/>
      <c r="B44" s="77" t="s">
        <v>76</v>
      </c>
      <c r="C44" s="85" t="s">
        <v>77</v>
      </c>
      <c r="D44" s="75">
        <v>72926148.386554614</v>
      </c>
      <c r="E44" s="75">
        <v>64377253.260504194</v>
      </c>
      <c r="F44" s="75">
        <v>59132786.882352933</v>
      </c>
      <c r="G44" s="75">
        <v>78180321.689075619</v>
      </c>
      <c r="H44" s="75">
        <v>75018367.554621845</v>
      </c>
      <c r="I44" s="75">
        <v>61645796.176470585</v>
      </c>
      <c r="J44" s="75"/>
      <c r="K44" s="75"/>
      <c r="L44" s="75"/>
      <c r="M44" s="75"/>
      <c r="N44" s="75"/>
      <c r="O44" s="75"/>
      <c r="P44" s="75">
        <v>411280673.94957978</v>
      </c>
      <c r="Q44" s="75">
        <v>498462.61631390976</v>
      </c>
      <c r="R44" s="18"/>
      <c r="S44" s="1"/>
      <c r="T44" s="1"/>
    </row>
    <row r="45" spans="1:20" s="3" customFormat="1" ht="9">
      <c r="A45" s="1"/>
      <c r="B45" s="78" t="s">
        <v>104</v>
      </c>
      <c r="C45" s="84" t="s">
        <v>67</v>
      </c>
      <c r="D45" s="71">
        <v>179662151.41176468</v>
      </c>
      <c r="E45" s="71">
        <v>487676497.11764699</v>
      </c>
      <c r="F45" s="71">
        <v>413834262.61344534</v>
      </c>
      <c r="G45" s="71">
        <v>443230418.52941173</v>
      </c>
      <c r="H45" s="71">
        <v>401991578.42016804</v>
      </c>
      <c r="I45" s="71">
        <v>408401033.78991592</v>
      </c>
      <c r="J45" s="71"/>
      <c r="K45" s="71"/>
      <c r="L45" s="71"/>
      <c r="M45" s="71"/>
      <c r="N45" s="71"/>
      <c r="O45" s="71"/>
      <c r="P45" s="71">
        <v>2334795941.8823528</v>
      </c>
      <c r="Q45" s="71">
        <v>2829718.4075623546</v>
      </c>
      <c r="R45" s="18"/>
      <c r="S45" s="1"/>
      <c r="T45" s="1"/>
    </row>
    <row r="46" spans="1:20" s="3" customFormat="1" ht="9">
      <c r="A46" s="1"/>
      <c r="B46" s="77" t="s">
        <v>13</v>
      </c>
      <c r="C46" s="85" t="s">
        <v>42</v>
      </c>
      <c r="D46" s="75">
        <v>152519556.75630251</v>
      </c>
      <c r="E46" s="75">
        <v>144372219.60504201</v>
      </c>
      <c r="F46" s="75">
        <v>141488104.70588234</v>
      </c>
      <c r="G46" s="75">
        <v>136397886.39495796</v>
      </c>
      <c r="H46" s="75">
        <v>129354007.13445377</v>
      </c>
      <c r="I46" s="75">
        <v>129955374.37815125</v>
      </c>
      <c r="J46" s="75"/>
      <c r="K46" s="75"/>
      <c r="L46" s="75"/>
      <c r="M46" s="75"/>
      <c r="N46" s="75"/>
      <c r="O46" s="75"/>
      <c r="P46" s="75">
        <v>834087148.97478998</v>
      </c>
      <c r="Q46" s="75">
        <v>1010894.2356060065</v>
      </c>
      <c r="R46" s="18"/>
      <c r="S46" s="1"/>
      <c r="T46" s="1"/>
    </row>
    <row r="47" spans="1:20" s="3" customFormat="1" ht="9">
      <c r="A47" s="1"/>
      <c r="B47" s="78" t="s">
        <v>109</v>
      </c>
      <c r="C47" s="84"/>
      <c r="D47" s="71">
        <v>868922354.73949575</v>
      </c>
      <c r="E47" s="71">
        <v>846879192.11764705</v>
      </c>
      <c r="F47" s="71">
        <v>689695247.28571427</v>
      </c>
      <c r="G47" s="71">
        <v>777149215.74789906</v>
      </c>
      <c r="H47" s="71">
        <v>751651040.11764705</v>
      </c>
      <c r="I47" s="71">
        <v>698861181.7815125</v>
      </c>
      <c r="J47" s="71"/>
      <c r="K47" s="71"/>
      <c r="L47" s="71"/>
      <c r="M47" s="71"/>
      <c r="N47" s="71"/>
      <c r="O47" s="71"/>
      <c r="P47" s="71">
        <v>4633158231.789916</v>
      </c>
      <c r="Q47" s="71">
        <v>5615280.0758575229</v>
      </c>
      <c r="R47" s="18"/>
      <c r="S47" s="1"/>
      <c r="T47" s="1"/>
    </row>
    <row r="48" spans="1:20" s="3" customFormat="1" ht="9">
      <c r="A48" s="1"/>
      <c r="B48" s="77" t="s">
        <v>95</v>
      </c>
      <c r="C48" s="85" t="s">
        <v>43</v>
      </c>
      <c r="D48" s="75">
        <v>450783466.815126</v>
      </c>
      <c r="E48" s="75">
        <v>410971649.80672264</v>
      </c>
      <c r="F48" s="75">
        <v>441165647.815126</v>
      </c>
      <c r="G48" s="75">
        <v>564481966.35294116</v>
      </c>
      <c r="H48" s="75">
        <v>572946103.43697476</v>
      </c>
      <c r="I48" s="75">
        <v>602207515.98319328</v>
      </c>
      <c r="J48" s="75"/>
      <c r="K48" s="75"/>
      <c r="L48" s="75"/>
      <c r="M48" s="75"/>
      <c r="N48" s="75"/>
      <c r="O48" s="75"/>
      <c r="P48" s="75">
        <v>3042556350.210084</v>
      </c>
      <c r="Q48" s="75">
        <v>3687507.570059428</v>
      </c>
      <c r="R48" s="18"/>
      <c r="S48" s="1"/>
      <c r="T48" s="1"/>
    </row>
    <row r="49" spans="1:20" s="3" customFormat="1" ht="9">
      <c r="A49" s="1"/>
      <c r="B49" s="78" t="s">
        <v>60</v>
      </c>
      <c r="C49" s="84" t="s">
        <v>44</v>
      </c>
      <c r="D49" s="71">
        <v>1427829856.9663866</v>
      </c>
      <c r="E49" s="71">
        <v>1427162720.5042017</v>
      </c>
      <c r="F49" s="71">
        <v>1507137799.4369748</v>
      </c>
      <c r="G49" s="71">
        <v>1477279371.4453781</v>
      </c>
      <c r="H49" s="71">
        <v>1407789956.4705882</v>
      </c>
      <c r="I49" s="71">
        <v>1458619958.4201679</v>
      </c>
      <c r="J49" s="71"/>
      <c r="K49" s="71"/>
      <c r="L49" s="71"/>
      <c r="M49" s="71"/>
      <c r="N49" s="71"/>
      <c r="O49" s="71"/>
      <c r="P49" s="71">
        <v>8705819663.2436981</v>
      </c>
      <c r="Q49" s="71">
        <v>10551251.058856053</v>
      </c>
      <c r="R49" s="18"/>
      <c r="S49" s="1"/>
      <c r="T49" s="1"/>
    </row>
    <row r="50" spans="1:20" s="3" customFormat="1" ht="9">
      <c r="A50" s="1"/>
      <c r="B50" s="77" t="s">
        <v>2</v>
      </c>
      <c r="C50" s="85" t="s">
        <v>45</v>
      </c>
      <c r="D50" s="75">
        <v>97044870.84873949</v>
      </c>
      <c r="E50" s="75">
        <v>67008435.84873949</v>
      </c>
      <c r="F50" s="75">
        <v>100074852.73949578</v>
      </c>
      <c r="G50" s="75">
        <v>127697809.38655461</v>
      </c>
      <c r="H50" s="75">
        <v>104892950.65546218</v>
      </c>
      <c r="I50" s="75">
        <v>103365532.1932773</v>
      </c>
      <c r="J50" s="75"/>
      <c r="K50" s="75"/>
      <c r="L50" s="75"/>
      <c r="M50" s="75"/>
      <c r="N50" s="75"/>
      <c r="O50" s="75"/>
      <c r="P50" s="75">
        <v>600084451.67226887</v>
      </c>
      <c r="Q50" s="75">
        <v>727288.40603516204</v>
      </c>
      <c r="R50" s="18"/>
      <c r="S50" s="1"/>
      <c r="T50" s="1"/>
    </row>
    <row r="51" spans="1:20" s="3" customFormat="1" ht="9">
      <c r="A51" s="1"/>
      <c r="B51" s="78" t="s">
        <v>3</v>
      </c>
      <c r="C51" s="84" t="s">
        <v>46</v>
      </c>
      <c r="D51" s="71">
        <v>140197085.5210084</v>
      </c>
      <c r="E51" s="71">
        <v>112688248.7815126</v>
      </c>
      <c r="F51" s="71">
        <v>131142188.78151259</v>
      </c>
      <c r="G51" s="71">
        <v>143751062.50420168</v>
      </c>
      <c r="H51" s="71">
        <v>133977564.68907562</v>
      </c>
      <c r="I51" s="71">
        <v>129890860.75630251</v>
      </c>
      <c r="J51" s="71"/>
      <c r="K51" s="71"/>
      <c r="L51" s="71"/>
      <c r="M51" s="71"/>
      <c r="N51" s="71"/>
      <c r="O51" s="71"/>
      <c r="P51" s="71">
        <v>791647011.03361332</v>
      </c>
      <c r="Q51" s="71">
        <v>959457.7749726153</v>
      </c>
      <c r="R51" s="18"/>
      <c r="S51" s="1"/>
      <c r="T51" s="1"/>
    </row>
    <row r="52" spans="1:20" s="3" customFormat="1" ht="9">
      <c r="A52" s="1"/>
      <c r="B52" s="77" t="s">
        <v>93</v>
      </c>
      <c r="C52" s="85" t="s">
        <v>94</v>
      </c>
      <c r="D52" s="75">
        <v>136065238.06722689</v>
      </c>
      <c r="E52" s="75">
        <v>107187538.34453781</v>
      </c>
      <c r="F52" s="75">
        <v>134303796.12605041</v>
      </c>
      <c r="G52" s="75">
        <v>114196406.03361344</v>
      </c>
      <c r="H52" s="75">
        <v>134976673.46218488</v>
      </c>
      <c r="I52" s="75">
        <v>156426625.58823529</v>
      </c>
      <c r="J52" s="75"/>
      <c r="K52" s="75"/>
      <c r="L52" s="75"/>
      <c r="M52" s="75"/>
      <c r="N52" s="75"/>
      <c r="O52" s="75"/>
      <c r="P52" s="75">
        <v>783156277.6218487</v>
      </c>
      <c r="Q52" s="75">
        <v>949167.20345071843</v>
      </c>
      <c r="R52" s="18"/>
      <c r="S52" s="1"/>
      <c r="T52" s="1"/>
    </row>
    <row r="53" spans="1:20" s="3" customFormat="1" ht="9">
      <c r="A53" s="1"/>
      <c r="B53" s="78" t="s">
        <v>61</v>
      </c>
      <c r="C53" s="84" t="s">
        <v>47</v>
      </c>
      <c r="D53" s="71">
        <v>612384854.32773101</v>
      </c>
      <c r="E53" s="71">
        <v>528775176.30252099</v>
      </c>
      <c r="F53" s="71">
        <v>561603292.47899151</v>
      </c>
      <c r="G53" s="71">
        <v>578186166.28571427</v>
      </c>
      <c r="H53" s="71">
        <v>592425054.1596638</v>
      </c>
      <c r="I53" s="71">
        <v>610491003.14285707</v>
      </c>
      <c r="J53" s="71"/>
      <c r="K53" s="71"/>
      <c r="L53" s="71"/>
      <c r="M53" s="71"/>
      <c r="N53" s="71"/>
      <c r="O53" s="71"/>
      <c r="P53" s="71">
        <v>3483865546.6974783</v>
      </c>
      <c r="Q53" s="71">
        <v>4222364.0576547179</v>
      </c>
      <c r="R53" s="18"/>
      <c r="S53" s="1"/>
      <c r="T53" s="1"/>
    </row>
    <row r="54" spans="1:20" s="3" customFormat="1" ht="9">
      <c r="A54" s="1"/>
      <c r="B54" s="77" t="s">
        <v>6</v>
      </c>
      <c r="C54" s="85" t="s">
        <v>48</v>
      </c>
      <c r="D54" s="75">
        <v>67878087.882352933</v>
      </c>
      <c r="E54" s="75">
        <v>54383664.873949572</v>
      </c>
      <c r="F54" s="75">
        <v>69679745.798319325</v>
      </c>
      <c r="G54" s="75">
        <v>91260072.25210084</v>
      </c>
      <c r="H54" s="75">
        <v>91213853.394957975</v>
      </c>
      <c r="I54" s="75">
        <v>93021730.857142851</v>
      </c>
      <c r="J54" s="75"/>
      <c r="K54" s="75"/>
      <c r="L54" s="75"/>
      <c r="M54" s="75"/>
      <c r="N54" s="75"/>
      <c r="O54" s="75"/>
      <c r="P54" s="75">
        <v>467437155.05882347</v>
      </c>
      <c r="Q54" s="75">
        <v>566522.96602080576</v>
      </c>
      <c r="R54" s="18"/>
      <c r="S54" s="1"/>
      <c r="T54" s="1"/>
    </row>
    <row r="55" spans="1:20" s="3" customFormat="1" ht="9">
      <c r="A55" s="1"/>
      <c r="B55" s="78" t="s">
        <v>7</v>
      </c>
      <c r="C55" s="84" t="s">
        <v>49</v>
      </c>
      <c r="D55" s="71">
        <v>336734447.7731092</v>
      </c>
      <c r="E55" s="71">
        <v>280288403.47058821</v>
      </c>
      <c r="F55" s="71">
        <v>334684771.84033608</v>
      </c>
      <c r="G55" s="71">
        <v>342634961.47899157</v>
      </c>
      <c r="H55" s="71">
        <v>329382050.50420165</v>
      </c>
      <c r="I55" s="71">
        <v>320112954.63025206</v>
      </c>
      <c r="J55" s="71"/>
      <c r="K55" s="71"/>
      <c r="L55" s="71"/>
      <c r="M55" s="71"/>
      <c r="N55" s="71"/>
      <c r="O55" s="71"/>
      <c r="P55" s="71">
        <v>1943837589.6974788</v>
      </c>
      <c r="Q55" s="71">
        <v>2355885.9728203854</v>
      </c>
      <c r="R55" s="18"/>
      <c r="S55" s="1"/>
      <c r="T55" s="1"/>
    </row>
    <row r="56" spans="1:20" s="3" customFormat="1" ht="9">
      <c r="A56" s="1"/>
      <c r="B56" s="77" t="s">
        <v>111</v>
      </c>
      <c r="C56" s="85"/>
      <c r="D56" s="119"/>
      <c r="E56" s="119"/>
      <c r="F56" s="119"/>
      <c r="G56" s="119"/>
      <c r="H56" s="119"/>
      <c r="I56" s="75">
        <v>166447631.77310923</v>
      </c>
      <c r="J56" s="75"/>
      <c r="K56" s="75"/>
      <c r="L56" s="75"/>
      <c r="M56" s="75"/>
      <c r="N56" s="75"/>
      <c r="O56" s="75"/>
      <c r="P56" s="75">
        <v>166447631.77310923</v>
      </c>
      <c r="Q56" s="75">
        <v>201730.66051493969</v>
      </c>
      <c r="R56" s="18"/>
      <c r="S56" s="1"/>
      <c r="T56" s="1"/>
    </row>
    <row r="57" spans="1:20" s="3" customFormat="1" ht="9">
      <c r="A57" s="1"/>
      <c r="B57" s="78" t="s">
        <v>8</v>
      </c>
      <c r="C57" s="84" t="s">
        <v>50</v>
      </c>
      <c r="D57" s="71">
        <v>231317590.31932771</v>
      </c>
      <c r="E57" s="71">
        <v>212148453.27731091</v>
      </c>
      <c r="F57" s="71">
        <v>211464034.31932771</v>
      </c>
      <c r="G57" s="71">
        <v>218971005.36974788</v>
      </c>
      <c r="H57" s="71">
        <v>217004043.46218485</v>
      </c>
      <c r="I57" s="71">
        <v>171175845.95798317</v>
      </c>
      <c r="J57" s="71"/>
      <c r="K57" s="71"/>
      <c r="L57" s="71"/>
      <c r="M57" s="71"/>
      <c r="N57" s="71"/>
      <c r="O57" s="71"/>
      <c r="P57" s="71">
        <v>1262080972.7058823</v>
      </c>
      <c r="Q57" s="71">
        <v>1529612.8009460072</v>
      </c>
      <c r="R57" s="18"/>
      <c r="S57" s="1"/>
      <c r="T57" s="1"/>
    </row>
    <row r="58" spans="1:20" s="3" customFormat="1" ht="9">
      <c r="A58" s="1"/>
      <c r="B58" s="77" t="s">
        <v>62</v>
      </c>
      <c r="C58" s="85" t="s">
        <v>51</v>
      </c>
      <c r="D58" s="75">
        <v>148816395.92436972</v>
      </c>
      <c r="E58" s="75">
        <v>137637137.76470587</v>
      </c>
      <c r="F58" s="75">
        <v>151890201.55462185</v>
      </c>
      <c r="G58" s="75">
        <v>142244849.31932771</v>
      </c>
      <c r="H58" s="75">
        <v>148297367.01680672</v>
      </c>
      <c r="I58" s="75">
        <v>146545618.907563</v>
      </c>
      <c r="J58" s="75"/>
      <c r="K58" s="75"/>
      <c r="L58" s="75"/>
      <c r="M58" s="75"/>
      <c r="N58" s="75"/>
      <c r="O58" s="75"/>
      <c r="P58" s="75">
        <v>875431570.48739481</v>
      </c>
      <c r="Q58" s="75">
        <v>1061002.7133986794</v>
      </c>
      <c r="R58" s="18"/>
      <c r="S58" s="1"/>
      <c r="T58" s="1"/>
    </row>
    <row r="59" spans="1:20" s="3" customFormat="1" ht="9">
      <c r="A59" s="1"/>
      <c r="B59" s="78" t="s">
        <v>57</v>
      </c>
      <c r="C59" s="84" t="s">
        <v>58</v>
      </c>
      <c r="D59" s="71">
        <v>52177744.117647052</v>
      </c>
      <c r="E59" s="71">
        <v>46044320.588235289</v>
      </c>
      <c r="F59" s="71">
        <v>45286684.411764704</v>
      </c>
      <c r="G59" s="71">
        <v>60944979.260504194</v>
      </c>
      <c r="H59" s="71">
        <v>57691382.378151253</v>
      </c>
      <c r="I59" s="71">
        <v>50495860.605042011</v>
      </c>
      <c r="J59" s="71"/>
      <c r="K59" s="71"/>
      <c r="L59" s="71"/>
      <c r="M59" s="71"/>
      <c r="N59" s="71"/>
      <c r="O59" s="71"/>
      <c r="P59" s="71">
        <v>312640971.36134446</v>
      </c>
      <c r="Q59" s="71">
        <v>378913.58972729847</v>
      </c>
      <c r="R59" s="18"/>
      <c r="S59" s="1"/>
      <c r="T59" s="1"/>
    </row>
    <row r="60" spans="1:20" s="3" customFormat="1" ht="9">
      <c r="A60" s="1"/>
      <c r="B60" s="77" t="s">
        <v>55</v>
      </c>
      <c r="C60" s="85" t="s">
        <v>56</v>
      </c>
      <c r="D60" s="75">
        <v>71946822.764705881</v>
      </c>
      <c r="E60" s="75">
        <v>65831719.705882348</v>
      </c>
      <c r="F60" s="75">
        <v>74443439.369747892</v>
      </c>
      <c r="G60" s="75">
        <v>80431615.084033608</v>
      </c>
      <c r="H60" s="75">
        <v>80911312.873949572</v>
      </c>
      <c r="I60" s="75">
        <v>67973755.436974779</v>
      </c>
      <c r="J60" s="75"/>
      <c r="K60" s="75"/>
      <c r="L60" s="75"/>
      <c r="M60" s="75"/>
      <c r="N60" s="75"/>
      <c r="O60" s="75"/>
      <c r="P60" s="75">
        <v>441538665.2352941</v>
      </c>
      <c r="Q60" s="75">
        <v>535134.5983835794</v>
      </c>
      <c r="R60" s="18"/>
      <c r="S60" s="1"/>
      <c r="T60" s="1"/>
    </row>
    <row r="61" spans="1:20" s="3" customFormat="1" ht="9">
      <c r="A61" s="1"/>
      <c r="B61" s="78" t="s">
        <v>9</v>
      </c>
      <c r="C61" s="84" t="s">
        <v>52</v>
      </c>
      <c r="D61" s="71">
        <v>289446308.78991592</v>
      </c>
      <c r="E61" s="71">
        <v>239106248.66386554</v>
      </c>
      <c r="F61" s="71">
        <v>270908990.24369746</v>
      </c>
      <c r="G61" s="71">
        <v>292851993.16806722</v>
      </c>
      <c r="H61" s="71">
        <v>292764257.55462182</v>
      </c>
      <c r="I61" s="71">
        <v>260105634.63025209</v>
      </c>
      <c r="J61" s="71"/>
      <c r="K61" s="71"/>
      <c r="L61" s="71"/>
      <c r="M61" s="71"/>
      <c r="N61" s="71"/>
      <c r="O61" s="71"/>
      <c r="P61" s="71">
        <v>1645183433.05042</v>
      </c>
      <c r="Q61" s="71">
        <v>1993924.0773933046</v>
      </c>
      <c r="R61" s="18"/>
      <c r="S61" s="1"/>
      <c r="T61" s="1"/>
    </row>
    <row r="62" spans="1:20" s="3" customFormat="1" ht="9">
      <c r="A62" s="1"/>
      <c r="B62" s="43" t="s">
        <v>0</v>
      </c>
      <c r="C62" s="43"/>
      <c r="D62" s="43">
        <v>6224981144.5378141</v>
      </c>
      <c r="E62" s="43">
        <v>5956485775.5462179</v>
      </c>
      <c r="F62" s="43">
        <v>6210068421.6638641</v>
      </c>
      <c r="G62" s="43">
        <v>6551295974.5882339</v>
      </c>
      <c r="H62" s="43">
        <v>6497502710.7647057</v>
      </c>
      <c r="I62" s="43">
        <v>6589342639.2268906</v>
      </c>
      <c r="J62" s="43"/>
      <c r="K62" s="43"/>
      <c r="L62" s="43"/>
      <c r="M62" s="43"/>
      <c r="N62" s="43"/>
      <c r="O62" s="43"/>
      <c r="P62" s="43">
        <v>38029676666.327728</v>
      </c>
      <c r="Q62" s="43">
        <v>46091084.092596322</v>
      </c>
      <c r="R62" s="18">
        <f>SUM(R40:R61)</f>
        <v>0</v>
      </c>
      <c r="S62" s="1"/>
      <c r="T62" s="1"/>
    </row>
    <row r="63" spans="1:20" s="3" customFormat="1" ht="9">
      <c r="A63" s="1"/>
      <c r="B63" s="43" t="s">
        <v>4</v>
      </c>
      <c r="C63" s="43"/>
      <c r="D63" s="43">
        <v>7572509.1472998168</v>
      </c>
      <c r="E63" s="43">
        <v>7245892.312567628</v>
      </c>
      <c r="F63" s="43">
        <v>7554368.2521304842</v>
      </c>
      <c r="G63" s="43">
        <v>7969461.6806620453</v>
      </c>
      <c r="H63" s="43">
        <v>7904023.7342797955</v>
      </c>
      <c r="I63" s="43">
        <v>8015744.3455104809</v>
      </c>
      <c r="J63" s="43"/>
      <c r="K63" s="43"/>
      <c r="L63" s="43"/>
      <c r="M63" s="43"/>
      <c r="N63" s="43"/>
      <c r="O63" s="43"/>
      <c r="P63" s="43">
        <v>46091084.092596307</v>
      </c>
      <c r="Q63" s="43"/>
      <c r="R63" s="18"/>
      <c r="S63" s="1"/>
      <c r="T63" s="1"/>
    </row>
    <row r="64" spans="1:20" s="1" customFormat="1" ht="9">
      <c r="B64" s="43" t="s">
        <v>11</v>
      </c>
      <c r="C64" s="43"/>
      <c r="D64" s="63">
        <v>822.05</v>
      </c>
      <c r="E64" s="63">
        <v>807.07</v>
      </c>
      <c r="F64" s="63">
        <v>799.19</v>
      </c>
      <c r="G64" s="63">
        <v>815.12</v>
      </c>
      <c r="H64" s="63">
        <v>849.39</v>
      </c>
      <c r="I64" s="63">
        <v>857.77</v>
      </c>
      <c r="J64" s="63"/>
      <c r="K64" s="63"/>
      <c r="L64" s="63"/>
      <c r="M64" s="63"/>
      <c r="N64" s="63"/>
      <c r="O64" s="63"/>
      <c r="P64" s="63">
        <v>825.09833333333336</v>
      </c>
      <c r="Q64" s="43"/>
      <c r="R64" s="18"/>
    </row>
    <row r="65" spans="2:18" s="1" customFormat="1" ht="9">
      <c r="B65" s="1" t="s">
        <v>112</v>
      </c>
      <c r="R65" s="18"/>
    </row>
    <row r="66" spans="2:18" s="1" customFormat="1" ht="9">
      <c r="B66" s="1" t="s">
        <v>113</v>
      </c>
      <c r="R66" s="20"/>
    </row>
    <row r="67" spans="2:18" ht="11.25" customHeight="1">
      <c r="B67" s="132" t="s">
        <v>119</v>
      </c>
      <c r="C67" s="132"/>
      <c r="D67" s="132"/>
      <c r="E67" s="132"/>
      <c r="F67" s="132"/>
      <c r="G67" s="132"/>
      <c r="H67" s="132"/>
      <c r="I67" s="132"/>
      <c r="J67" s="132"/>
      <c r="K67" s="132"/>
      <c r="L67" s="132"/>
      <c r="M67" s="132"/>
      <c r="N67" s="132"/>
      <c r="O67" s="132"/>
      <c r="P67" s="132"/>
      <c r="Q67" s="132"/>
    </row>
    <row r="68" spans="2:18" ht="1.5" customHeight="1"/>
  </sheetData>
  <mergeCells count="5">
    <mergeCell ref="B67:Q67"/>
    <mergeCell ref="B39:Q39"/>
    <mergeCell ref="B9:Q9"/>
    <mergeCell ref="B37:Q37"/>
    <mergeCell ref="B11:Q11"/>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9"/>
  <sheetViews>
    <sheetView showGridLines="0" zoomScale="130" zoomScaleNormal="130" workbookViewId="0">
      <selection activeCell="B12" sqref="B12:Q105"/>
    </sheetView>
  </sheetViews>
  <sheetFormatPr baseColWidth="10" defaultColWidth="11.42578125" defaultRowHeight="14.25"/>
  <cols>
    <col min="1" max="1" width="4.140625" style="13" customWidth="1"/>
    <col min="2" max="3" width="20.85546875" style="13" customWidth="1"/>
    <col min="4" max="5" width="10.42578125" style="13" bestFit="1" customWidth="1"/>
    <col min="6" max="7" width="11" style="13" bestFit="1" customWidth="1"/>
    <col min="8" max="8" width="13.42578125" style="13" customWidth="1"/>
    <col min="9" max="9" width="11" style="13" bestFit="1" customWidth="1"/>
    <col min="10" max="10" width="10.5703125" style="13" bestFit="1" customWidth="1"/>
    <col min="11" max="11" width="11.5703125" style="13" customWidth="1"/>
    <col min="12" max="12" width="11" style="13" bestFit="1" customWidth="1"/>
    <col min="13" max="13" width="10.5703125" style="13" customWidth="1"/>
    <col min="14" max="14" width="11.5703125" style="13" customWidth="1"/>
    <col min="15" max="15" width="11.42578125" style="13" bestFit="1" customWidth="1"/>
    <col min="16" max="16" width="11.140625" style="13" bestFit="1" customWidth="1"/>
    <col min="17" max="17" width="11.42578125" style="13" bestFit="1" customWidth="1"/>
    <col min="18" max="18" width="1" style="13" customWidth="1"/>
    <col min="19" max="16384" width="11.42578125" style="13"/>
  </cols>
  <sheetData>
    <row r="1" spans="1:18" ht="10.5" customHeight="1"/>
    <row r="2" spans="1:18" ht="10.5" customHeight="1"/>
    <row r="3" spans="1:18" ht="10.5" customHeight="1"/>
    <row r="4" spans="1:18" ht="10.5" customHeight="1"/>
    <row r="5" spans="1:18" ht="10.5" customHeight="1"/>
    <row r="6" spans="1:18" ht="10.5" customHeight="1"/>
    <row r="7" spans="1:18" ht="49.5" customHeight="1">
      <c r="Q7" s="31"/>
    </row>
    <row r="8" spans="1:18" ht="10.35" customHeight="1">
      <c r="B8" s="96"/>
      <c r="C8" s="97"/>
      <c r="D8" s="97"/>
      <c r="E8" s="97"/>
      <c r="F8" s="97"/>
      <c r="G8" s="97"/>
      <c r="H8" s="97"/>
      <c r="I8" s="97"/>
      <c r="J8" s="97"/>
      <c r="K8" s="97"/>
      <c r="L8" s="97"/>
      <c r="M8" s="97"/>
      <c r="N8" s="97"/>
      <c r="O8" s="97"/>
      <c r="P8" s="97"/>
      <c r="Q8" s="31"/>
    </row>
    <row r="9" spans="1:18" s="29" customFormat="1" ht="22.5" customHeight="1">
      <c r="B9" s="141" t="s">
        <v>108</v>
      </c>
      <c r="C9" s="142"/>
      <c r="D9" s="142"/>
      <c r="E9" s="142"/>
      <c r="F9" s="142"/>
      <c r="G9" s="142"/>
      <c r="H9" s="142"/>
      <c r="I9" s="142"/>
      <c r="J9" s="142"/>
      <c r="K9" s="142"/>
      <c r="L9" s="142"/>
      <c r="M9" s="142"/>
      <c r="N9" s="142"/>
      <c r="O9" s="142"/>
      <c r="P9" s="145"/>
      <c r="Q9" s="31"/>
      <c r="R9" s="31"/>
    </row>
    <row r="10" spans="1:18" s="29" customFormat="1" ht="11.25" customHeight="1">
      <c r="B10" s="48" t="s">
        <v>5</v>
      </c>
      <c r="C10" s="26"/>
      <c r="D10" s="26" t="s">
        <v>14</v>
      </c>
      <c r="E10" s="26" t="s">
        <v>15</v>
      </c>
      <c r="F10" s="26" t="s">
        <v>16</v>
      </c>
      <c r="G10" s="26" t="s">
        <v>17</v>
      </c>
      <c r="H10" s="26" t="s">
        <v>18</v>
      </c>
      <c r="I10" s="26" t="s">
        <v>19</v>
      </c>
      <c r="J10" s="26" t="s">
        <v>20</v>
      </c>
      <c r="K10" s="26" t="s">
        <v>21</v>
      </c>
      <c r="L10" s="26" t="s">
        <v>22</v>
      </c>
      <c r="M10" s="26" t="s">
        <v>33</v>
      </c>
      <c r="N10" s="60" t="s">
        <v>34</v>
      </c>
      <c r="O10" s="60" t="s">
        <v>35</v>
      </c>
      <c r="P10" s="104" t="s">
        <v>105</v>
      </c>
      <c r="Q10" s="31"/>
      <c r="R10" s="31"/>
    </row>
    <row r="11" spans="1:18" s="29" customFormat="1" ht="15" customHeight="1">
      <c r="B11" s="129" t="s">
        <v>89</v>
      </c>
      <c r="C11" s="130"/>
      <c r="D11" s="130"/>
      <c r="E11" s="130"/>
      <c r="F11" s="130"/>
      <c r="G11" s="130"/>
      <c r="H11" s="130"/>
      <c r="I11" s="130"/>
      <c r="J11" s="130"/>
      <c r="K11" s="130"/>
      <c r="L11" s="130"/>
      <c r="M11" s="130"/>
      <c r="N11" s="130"/>
      <c r="O11" s="130"/>
      <c r="P11" s="131"/>
      <c r="R11" s="31"/>
    </row>
    <row r="12" spans="1:18" s="29" customFormat="1" ht="9">
      <c r="B12" s="77" t="s">
        <v>92</v>
      </c>
      <c r="C12" s="73" t="s">
        <v>64</v>
      </c>
      <c r="D12" s="75">
        <v>19995</v>
      </c>
      <c r="E12" s="75">
        <v>21412</v>
      </c>
      <c r="F12" s="75">
        <v>21303</v>
      </c>
      <c r="G12" s="75">
        <v>22664</v>
      </c>
      <c r="H12" s="75">
        <v>23485</v>
      </c>
      <c r="I12" s="75">
        <v>23916</v>
      </c>
      <c r="J12" s="75"/>
      <c r="K12" s="75"/>
      <c r="L12" s="75"/>
      <c r="M12" s="75"/>
      <c r="N12" s="75"/>
      <c r="O12" s="75"/>
      <c r="P12" s="75">
        <v>132775</v>
      </c>
      <c r="R12" s="31"/>
    </row>
    <row r="13" spans="1:18" s="86" customFormat="1" ht="9">
      <c r="B13" s="78" t="s">
        <v>59</v>
      </c>
      <c r="C13" s="71" t="s">
        <v>39</v>
      </c>
      <c r="D13" s="74">
        <v>10533</v>
      </c>
      <c r="E13" s="74">
        <v>8294</v>
      </c>
      <c r="F13" s="74">
        <v>9766</v>
      </c>
      <c r="G13" s="74">
        <v>10148</v>
      </c>
      <c r="H13" s="74">
        <v>11159</v>
      </c>
      <c r="I13" s="74">
        <v>10602</v>
      </c>
      <c r="J13" s="74"/>
      <c r="K13" s="74"/>
      <c r="L13" s="74"/>
      <c r="M13" s="74"/>
      <c r="N13" s="74"/>
      <c r="O13" s="74"/>
      <c r="P13" s="74">
        <v>60502</v>
      </c>
      <c r="Q13" s="87"/>
      <c r="R13" s="87"/>
    </row>
    <row r="14" spans="1:18" s="88" customFormat="1" ht="9">
      <c r="A14" s="86"/>
      <c r="B14" s="77" t="s">
        <v>1</v>
      </c>
      <c r="C14" s="73" t="s">
        <v>40</v>
      </c>
      <c r="D14" s="75">
        <v>25944</v>
      </c>
      <c r="E14" s="75">
        <v>23967</v>
      </c>
      <c r="F14" s="75">
        <v>25710</v>
      </c>
      <c r="G14" s="75">
        <v>33182</v>
      </c>
      <c r="H14" s="75">
        <v>35302</v>
      </c>
      <c r="I14" s="75">
        <v>35385</v>
      </c>
      <c r="J14" s="75"/>
      <c r="K14" s="75"/>
      <c r="L14" s="75"/>
      <c r="M14" s="75"/>
      <c r="N14" s="75"/>
      <c r="O14" s="75"/>
      <c r="P14" s="75">
        <v>179490</v>
      </c>
      <c r="Q14" s="87"/>
      <c r="R14" s="87"/>
    </row>
    <row r="15" spans="1:18" s="88" customFormat="1" ht="9">
      <c r="A15" s="86"/>
      <c r="B15" s="78" t="s">
        <v>36</v>
      </c>
      <c r="C15" s="71" t="s">
        <v>41</v>
      </c>
      <c r="D15" s="74">
        <v>18223</v>
      </c>
      <c r="E15" s="74">
        <v>16014</v>
      </c>
      <c r="F15" s="74">
        <v>19233</v>
      </c>
      <c r="G15" s="74">
        <v>20068</v>
      </c>
      <c r="H15" s="74">
        <v>21167</v>
      </c>
      <c r="I15" s="74">
        <v>19808</v>
      </c>
      <c r="J15" s="74"/>
      <c r="K15" s="74"/>
      <c r="L15" s="74"/>
      <c r="M15" s="74"/>
      <c r="N15" s="74"/>
      <c r="O15" s="74"/>
      <c r="P15" s="74">
        <v>114513</v>
      </c>
      <c r="Q15" s="87"/>
      <c r="R15" s="87"/>
    </row>
    <row r="16" spans="1:18" s="88" customFormat="1" ht="9">
      <c r="A16" s="86"/>
      <c r="B16" s="77" t="s">
        <v>76</v>
      </c>
      <c r="C16" s="73" t="s">
        <v>77</v>
      </c>
      <c r="D16" s="75">
        <v>5969</v>
      </c>
      <c r="E16" s="75">
        <v>6075</v>
      </c>
      <c r="F16" s="75">
        <v>6191</v>
      </c>
      <c r="G16" s="75">
        <v>6850</v>
      </c>
      <c r="H16" s="75">
        <v>6320</v>
      </c>
      <c r="I16" s="75">
        <v>5938</v>
      </c>
      <c r="J16" s="75"/>
      <c r="K16" s="75"/>
      <c r="L16" s="75"/>
      <c r="M16" s="75"/>
      <c r="N16" s="75"/>
      <c r="O16" s="75"/>
      <c r="P16" s="75">
        <v>37343</v>
      </c>
      <c r="Q16" s="87"/>
      <c r="R16" s="87"/>
    </row>
    <row r="17" spans="1:18" s="88" customFormat="1" ht="9">
      <c r="A17" s="86"/>
      <c r="B17" s="78" t="s">
        <v>110</v>
      </c>
      <c r="C17" s="71" t="s">
        <v>67</v>
      </c>
      <c r="D17" s="74">
        <v>13964</v>
      </c>
      <c r="E17" s="74">
        <v>43421</v>
      </c>
      <c r="F17" s="74">
        <v>32498</v>
      </c>
      <c r="G17" s="74">
        <v>31857</v>
      </c>
      <c r="H17" s="74">
        <v>36196</v>
      </c>
      <c r="I17" s="74">
        <v>32069</v>
      </c>
      <c r="J17" s="74"/>
      <c r="K17" s="74"/>
      <c r="L17" s="74"/>
      <c r="M17" s="74"/>
      <c r="N17" s="74"/>
      <c r="O17" s="74"/>
      <c r="P17" s="74">
        <v>190005</v>
      </c>
      <c r="Q17" s="87"/>
      <c r="R17" s="87"/>
    </row>
    <row r="18" spans="1:18" s="88" customFormat="1" ht="9">
      <c r="A18" s="86"/>
      <c r="B18" s="77" t="s">
        <v>13</v>
      </c>
      <c r="C18" s="73" t="s">
        <v>42</v>
      </c>
      <c r="D18" s="75">
        <v>14547</v>
      </c>
      <c r="E18" s="75">
        <v>15599</v>
      </c>
      <c r="F18" s="75">
        <v>13523</v>
      </c>
      <c r="G18" s="75">
        <v>12862</v>
      </c>
      <c r="H18" s="75">
        <v>13074</v>
      </c>
      <c r="I18" s="75">
        <v>12573</v>
      </c>
      <c r="J18" s="75"/>
      <c r="K18" s="75"/>
      <c r="L18" s="75"/>
      <c r="M18" s="75"/>
      <c r="N18" s="75"/>
      <c r="O18" s="75"/>
      <c r="P18" s="75">
        <v>82178</v>
      </c>
      <c r="Q18" s="87"/>
      <c r="R18" s="87"/>
    </row>
    <row r="19" spans="1:18" s="88" customFormat="1" ht="9">
      <c r="A19" s="86"/>
      <c r="B19" s="78" t="s">
        <v>109</v>
      </c>
      <c r="C19" s="71" t="s">
        <v>68</v>
      </c>
      <c r="D19" s="74">
        <v>60216</v>
      </c>
      <c r="E19" s="74">
        <v>62109</v>
      </c>
      <c r="F19" s="74">
        <v>45797</v>
      </c>
      <c r="G19" s="74">
        <v>48952</v>
      </c>
      <c r="H19" s="74">
        <v>57493</v>
      </c>
      <c r="I19" s="74">
        <v>49201</v>
      </c>
      <c r="J19" s="74"/>
      <c r="K19" s="74"/>
      <c r="L19" s="74"/>
      <c r="M19" s="74"/>
      <c r="N19" s="74"/>
      <c r="O19" s="74"/>
      <c r="P19" s="74">
        <v>323768</v>
      </c>
      <c r="Q19" s="87"/>
      <c r="R19" s="87"/>
    </row>
    <row r="20" spans="1:18" s="88" customFormat="1" ht="9">
      <c r="A20" s="86"/>
      <c r="B20" s="77" t="s">
        <v>95</v>
      </c>
      <c r="C20" s="73" t="s">
        <v>43</v>
      </c>
      <c r="D20" s="75">
        <v>24615</v>
      </c>
      <c r="E20" s="75">
        <v>24297</v>
      </c>
      <c r="F20" s="75">
        <v>26212</v>
      </c>
      <c r="G20" s="75">
        <v>29819</v>
      </c>
      <c r="H20" s="75">
        <v>34545</v>
      </c>
      <c r="I20" s="75">
        <v>32335</v>
      </c>
      <c r="J20" s="75"/>
      <c r="K20" s="75"/>
      <c r="L20" s="75"/>
      <c r="M20" s="75"/>
      <c r="N20" s="75"/>
      <c r="O20" s="75"/>
      <c r="P20" s="75">
        <v>171823</v>
      </c>
      <c r="Q20" s="87"/>
      <c r="R20" s="87"/>
    </row>
    <row r="21" spans="1:18" s="88" customFormat="1" ht="9">
      <c r="A21" s="86"/>
      <c r="B21" s="78" t="s">
        <v>60</v>
      </c>
      <c r="C21" s="71" t="s">
        <v>44</v>
      </c>
      <c r="D21" s="74">
        <v>66710</v>
      </c>
      <c r="E21" s="74">
        <v>60485</v>
      </c>
      <c r="F21" s="74">
        <v>62362</v>
      </c>
      <c r="G21" s="74">
        <v>67127</v>
      </c>
      <c r="H21" s="74">
        <v>69310</v>
      </c>
      <c r="I21" s="74">
        <v>70768</v>
      </c>
      <c r="J21" s="74"/>
      <c r="K21" s="74"/>
      <c r="L21" s="74"/>
      <c r="M21" s="74"/>
      <c r="N21" s="74"/>
      <c r="O21" s="74"/>
      <c r="P21" s="74">
        <v>396762</v>
      </c>
      <c r="Q21" s="87"/>
      <c r="R21" s="87"/>
    </row>
    <row r="22" spans="1:18" s="88" customFormat="1" ht="9">
      <c r="A22" s="86"/>
      <c r="B22" s="77" t="s">
        <v>2</v>
      </c>
      <c r="C22" s="73" t="s">
        <v>45</v>
      </c>
      <c r="D22" s="75">
        <v>6708</v>
      </c>
      <c r="E22" s="75">
        <v>6978</v>
      </c>
      <c r="F22" s="75">
        <v>5851</v>
      </c>
      <c r="G22" s="75">
        <v>6412</v>
      </c>
      <c r="H22" s="75">
        <v>5791</v>
      </c>
      <c r="I22" s="75">
        <v>5851</v>
      </c>
      <c r="J22" s="75"/>
      <c r="K22" s="75"/>
      <c r="L22" s="75"/>
      <c r="M22" s="75"/>
      <c r="N22" s="75"/>
      <c r="O22" s="75"/>
      <c r="P22" s="75">
        <v>37591</v>
      </c>
      <c r="Q22" s="87"/>
      <c r="R22" s="87"/>
    </row>
    <row r="23" spans="1:18" s="88" customFormat="1" ht="9">
      <c r="A23" s="86"/>
      <c r="B23" s="78" t="s">
        <v>3</v>
      </c>
      <c r="C23" s="71" t="s">
        <v>46</v>
      </c>
      <c r="D23" s="74">
        <v>10930</v>
      </c>
      <c r="E23" s="74">
        <v>8967</v>
      </c>
      <c r="F23" s="74">
        <v>10081</v>
      </c>
      <c r="G23" s="74">
        <v>11126</v>
      </c>
      <c r="H23" s="74">
        <v>10671</v>
      </c>
      <c r="I23" s="74">
        <v>10780</v>
      </c>
      <c r="J23" s="74"/>
      <c r="K23" s="74"/>
      <c r="L23" s="74"/>
      <c r="M23" s="74"/>
      <c r="N23" s="74"/>
      <c r="O23" s="74"/>
      <c r="P23" s="74">
        <v>62555</v>
      </c>
      <c r="Q23" s="87"/>
      <c r="R23" s="87"/>
    </row>
    <row r="24" spans="1:18" s="88" customFormat="1" ht="9">
      <c r="A24" s="86"/>
      <c r="B24" s="77" t="s">
        <v>93</v>
      </c>
      <c r="C24" s="73" t="s">
        <v>94</v>
      </c>
      <c r="D24" s="75">
        <v>12061</v>
      </c>
      <c r="E24" s="75">
        <v>10718</v>
      </c>
      <c r="F24" s="75">
        <v>10845</v>
      </c>
      <c r="G24" s="75">
        <v>11792</v>
      </c>
      <c r="H24" s="75">
        <v>12762</v>
      </c>
      <c r="I24" s="75">
        <v>13640</v>
      </c>
      <c r="J24" s="75"/>
      <c r="K24" s="75"/>
      <c r="L24" s="75"/>
      <c r="M24" s="75"/>
      <c r="N24" s="75"/>
      <c r="O24" s="75"/>
      <c r="P24" s="75">
        <v>71818</v>
      </c>
      <c r="Q24" s="87"/>
      <c r="R24" s="87"/>
    </row>
    <row r="25" spans="1:18" s="88" customFormat="1" ht="9">
      <c r="A25" s="86"/>
      <c r="B25" s="78" t="s">
        <v>61</v>
      </c>
      <c r="C25" s="71" t="s">
        <v>47</v>
      </c>
      <c r="D25" s="74">
        <v>45121</v>
      </c>
      <c r="E25" s="74">
        <v>37735</v>
      </c>
      <c r="F25" s="74">
        <v>39773</v>
      </c>
      <c r="G25" s="74">
        <v>41995</v>
      </c>
      <c r="H25" s="74">
        <v>44845</v>
      </c>
      <c r="I25" s="74">
        <v>44303</v>
      </c>
      <c r="J25" s="74"/>
      <c r="K25" s="74"/>
      <c r="L25" s="74"/>
      <c r="M25" s="74"/>
      <c r="N25" s="74"/>
      <c r="O25" s="74"/>
      <c r="P25" s="74">
        <v>253772</v>
      </c>
      <c r="Q25" s="87"/>
      <c r="R25" s="87"/>
    </row>
    <row r="26" spans="1:18" s="88" customFormat="1" ht="9">
      <c r="A26" s="86"/>
      <c r="B26" s="77" t="s">
        <v>6</v>
      </c>
      <c r="C26" s="73" t="s">
        <v>48</v>
      </c>
      <c r="D26" s="75">
        <v>5524</v>
      </c>
      <c r="E26" s="75">
        <v>5306</v>
      </c>
      <c r="F26" s="75">
        <v>5291</v>
      </c>
      <c r="G26" s="75">
        <v>6115</v>
      </c>
      <c r="H26" s="75">
        <v>8182</v>
      </c>
      <c r="I26" s="75">
        <v>7383</v>
      </c>
      <c r="J26" s="75"/>
      <c r="K26" s="75"/>
      <c r="L26" s="75"/>
      <c r="M26" s="75"/>
      <c r="N26" s="75"/>
      <c r="O26" s="75"/>
      <c r="P26" s="75">
        <v>37801</v>
      </c>
      <c r="Q26" s="87"/>
      <c r="R26" s="87"/>
    </row>
    <row r="27" spans="1:18" s="88" customFormat="1" ht="9">
      <c r="A27" s="86"/>
      <c r="B27" s="78" t="s">
        <v>7</v>
      </c>
      <c r="C27" s="71" t="s">
        <v>49</v>
      </c>
      <c r="D27" s="74">
        <v>21530</v>
      </c>
      <c r="E27" s="74">
        <v>20593</v>
      </c>
      <c r="F27" s="74">
        <v>25016</v>
      </c>
      <c r="G27" s="74">
        <v>24238</v>
      </c>
      <c r="H27" s="74">
        <v>25665</v>
      </c>
      <c r="I27" s="74">
        <v>24457</v>
      </c>
      <c r="J27" s="74"/>
      <c r="K27" s="74"/>
      <c r="L27" s="74"/>
      <c r="M27" s="74"/>
      <c r="N27" s="74"/>
      <c r="O27" s="74"/>
      <c r="P27" s="74">
        <v>141499</v>
      </c>
      <c r="Q27" s="87"/>
      <c r="R27" s="87"/>
    </row>
    <row r="28" spans="1:18" s="88" customFormat="1" ht="9">
      <c r="A28" s="86"/>
      <c r="B28" s="77" t="s">
        <v>115</v>
      </c>
      <c r="C28" s="73" t="s">
        <v>69</v>
      </c>
      <c r="D28" s="119"/>
      <c r="E28" s="119"/>
      <c r="F28" s="119"/>
      <c r="G28" s="119"/>
      <c r="H28" s="119"/>
      <c r="I28" s="75">
        <v>12801</v>
      </c>
      <c r="J28" s="75"/>
      <c r="K28" s="75"/>
      <c r="L28" s="75"/>
      <c r="M28" s="75"/>
      <c r="N28" s="75"/>
      <c r="O28" s="75"/>
      <c r="P28" s="75">
        <v>12801</v>
      </c>
      <c r="Q28" s="87"/>
      <c r="R28" s="87"/>
    </row>
    <row r="29" spans="1:18" s="88" customFormat="1" ht="9">
      <c r="A29" s="86"/>
      <c r="B29" s="78" t="s">
        <v>8</v>
      </c>
      <c r="C29" s="71" t="s">
        <v>50</v>
      </c>
      <c r="D29" s="74">
        <v>20303</v>
      </c>
      <c r="E29" s="74">
        <v>20078</v>
      </c>
      <c r="F29" s="74">
        <v>19493</v>
      </c>
      <c r="G29" s="74">
        <v>19684</v>
      </c>
      <c r="H29" s="74">
        <v>17532</v>
      </c>
      <c r="I29" s="74">
        <v>18656</v>
      </c>
      <c r="J29" s="74"/>
      <c r="K29" s="74"/>
      <c r="L29" s="74"/>
      <c r="M29" s="74"/>
      <c r="N29" s="74"/>
      <c r="O29" s="74"/>
      <c r="P29" s="74">
        <v>115746</v>
      </c>
      <c r="Q29" s="87"/>
      <c r="R29" s="87"/>
    </row>
    <row r="30" spans="1:18" s="88" customFormat="1" ht="9">
      <c r="A30" s="86"/>
      <c r="B30" s="77" t="s">
        <v>62</v>
      </c>
      <c r="C30" s="73" t="s">
        <v>51</v>
      </c>
      <c r="D30" s="75">
        <v>11002</v>
      </c>
      <c r="E30" s="75">
        <v>10791</v>
      </c>
      <c r="F30" s="75">
        <v>10460</v>
      </c>
      <c r="G30" s="75">
        <v>10920</v>
      </c>
      <c r="H30" s="75">
        <v>11701</v>
      </c>
      <c r="I30" s="75">
        <v>10622</v>
      </c>
      <c r="J30" s="75"/>
      <c r="K30" s="75"/>
      <c r="L30" s="75"/>
      <c r="M30" s="75"/>
      <c r="N30" s="75"/>
      <c r="O30" s="75"/>
      <c r="P30" s="75">
        <v>65496</v>
      </c>
      <c r="Q30" s="87"/>
      <c r="R30" s="87"/>
    </row>
    <row r="31" spans="1:18" s="88" customFormat="1" ht="9">
      <c r="A31" s="86"/>
      <c r="B31" s="78" t="s">
        <v>57</v>
      </c>
      <c r="C31" s="71" t="s">
        <v>58</v>
      </c>
      <c r="D31" s="74">
        <v>5896</v>
      </c>
      <c r="E31" s="74">
        <v>5911</v>
      </c>
      <c r="F31" s="74">
        <v>4539</v>
      </c>
      <c r="G31" s="74">
        <v>4927</v>
      </c>
      <c r="H31" s="74">
        <v>5370</v>
      </c>
      <c r="I31" s="74">
        <v>4730</v>
      </c>
      <c r="J31" s="74"/>
      <c r="K31" s="74"/>
      <c r="L31" s="74"/>
      <c r="M31" s="74"/>
      <c r="N31" s="74"/>
      <c r="O31" s="74"/>
      <c r="P31" s="74">
        <v>31373</v>
      </c>
      <c r="Q31" s="87"/>
      <c r="R31" s="87"/>
    </row>
    <row r="32" spans="1:18" s="88" customFormat="1" ht="9">
      <c r="A32" s="86"/>
      <c r="B32" s="77" t="s">
        <v>55</v>
      </c>
      <c r="C32" s="73" t="s">
        <v>56</v>
      </c>
      <c r="D32" s="75">
        <v>6995</v>
      </c>
      <c r="E32" s="75">
        <v>6577</v>
      </c>
      <c r="F32" s="75">
        <v>6415</v>
      </c>
      <c r="G32" s="75">
        <v>6945</v>
      </c>
      <c r="H32" s="75">
        <v>6594</v>
      </c>
      <c r="I32" s="75">
        <v>6065</v>
      </c>
      <c r="J32" s="75"/>
      <c r="K32" s="75"/>
      <c r="L32" s="75"/>
      <c r="M32" s="75"/>
      <c r="N32" s="75"/>
      <c r="O32" s="75"/>
      <c r="P32" s="75">
        <v>39591</v>
      </c>
      <c r="Q32" s="87"/>
      <c r="R32" s="87"/>
    </row>
    <row r="33" spans="1:18" s="88" customFormat="1" ht="9">
      <c r="A33" s="86"/>
      <c r="B33" s="78" t="s">
        <v>9</v>
      </c>
      <c r="C33" s="71" t="s">
        <v>52</v>
      </c>
      <c r="D33" s="74">
        <v>21988</v>
      </c>
      <c r="E33" s="74">
        <v>20426</v>
      </c>
      <c r="F33" s="74">
        <v>24514</v>
      </c>
      <c r="G33" s="74">
        <v>24754</v>
      </c>
      <c r="H33" s="74">
        <v>26264</v>
      </c>
      <c r="I33" s="74">
        <v>24297</v>
      </c>
      <c r="J33" s="74"/>
      <c r="K33" s="74"/>
      <c r="L33" s="74"/>
      <c r="M33" s="74"/>
      <c r="N33" s="74"/>
      <c r="O33" s="74"/>
      <c r="P33" s="74">
        <v>142243</v>
      </c>
      <c r="Q33" s="87"/>
      <c r="R33" s="87"/>
    </row>
    <row r="34" spans="1:18" s="30" customFormat="1" ht="15">
      <c r="A34" s="29"/>
      <c r="B34" s="129" t="s">
        <v>75</v>
      </c>
      <c r="C34" s="130"/>
      <c r="D34" s="130"/>
      <c r="E34" s="130"/>
      <c r="F34" s="130"/>
      <c r="G34" s="130"/>
      <c r="H34" s="130"/>
      <c r="I34" s="130"/>
      <c r="J34" s="130"/>
      <c r="K34" s="130"/>
      <c r="L34" s="130"/>
      <c r="M34" s="130"/>
      <c r="N34" s="130"/>
      <c r="O34" s="130"/>
      <c r="P34" s="131"/>
      <c r="Q34" s="31"/>
      <c r="R34" s="31"/>
    </row>
    <row r="35" spans="1:18" s="88" customFormat="1" ht="9">
      <c r="A35" s="86"/>
      <c r="B35" s="82" t="s">
        <v>63</v>
      </c>
      <c r="C35" s="84" t="s">
        <v>64</v>
      </c>
      <c r="D35" s="74">
        <v>4610</v>
      </c>
      <c r="E35" s="74">
        <v>4610</v>
      </c>
      <c r="F35" s="74">
        <v>4220</v>
      </c>
      <c r="G35" s="74">
        <v>4622</v>
      </c>
      <c r="H35" s="74">
        <v>4056</v>
      </c>
      <c r="I35" s="74">
        <v>3593</v>
      </c>
      <c r="J35" s="74"/>
      <c r="K35" s="74"/>
      <c r="L35" s="74"/>
      <c r="M35" s="74"/>
      <c r="N35" s="74"/>
      <c r="O35" s="74"/>
      <c r="P35" s="74">
        <v>22075</v>
      </c>
      <c r="Q35" s="87"/>
      <c r="R35" s="87"/>
    </row>
    <row r="36" spans="1:18" s="88" customFormat="1" ht="9">
      <c r="A36" s="86"/>
      <c r="B36" s="83" t="s">
        <v>65</v>
      </c>
      <c r="C36" s="85" t="s">
        <v>66</v>
      </c>
      <c r="D36" s="75">
        <v>21713</v>
      </c>
      <c r="E36" s="75">
        <v>21386</v>
      </c>
      <c r="F36" s="75">
        <v>22393</v>
      </c>
      <c r="G36" s="75">
        <v>23417</v>
      </c>
      <c r="H36" s="75">
        <v>23080</v>
      </c>
      <c r="I36" s="75">
        <v>22435</v>
      </c>
      <c r="J36" s="75"/>
      <c r="K36" s="75"/>
      <c r="L36" s="75"/>
      <c r="M36" s="75"/>
      <c r="N36" s="75"/>
      <c r="O36" s="75"/>
      <c r="P36" s="90">
        <v>97015</v>
      </c>
      <c r="Q36" s="87"/>
      <c r="R36" s="87"/>
    </row>
    <row r="37" spans="1:18" s="88" customFormat="1" ht="9">
      <c r="A37" s="86"/>
      <c r="B37" s="82" t="s">
        <v>121</v>
      </c>
      <c r="C37" s="84" t="s">
        <v>67</v>
      </c>
      <c r="D37" s="74">
        <v>23595</v>
      </c>
      <c r="E37" s="117"/>
      <c r="F37" s="117"/>
      <c r="G37" s="117"/>
      <c r="H37" s="117"/>
      <c r="I37" s="117"/>
      <c r="J37" s="74"/>
      <c r="K37" s="74"/>
      <c r="L37" s="74"/>
      <c r="M37" s="74"/>
      <c r="N37" s="74"/>
      <c r="O37" s="74"/>
      <c r="P37" s="89">
        <v>82597</v>
      </c>
      <c r="Q37" s="87"/>
      <c r="R37" s="87"/>
    </row>
    <row r="38" spans="1:18" s="88" customFormat="1" ht="9">
      <c r="A38" s="86"/>
      <c r="B38" s="83" t="s">
        <v>122</v>
      </c>
      <c r="C38" s="85" t="s">
        <v>69</v>
      </c>
      <c r="D38" s="75">
        <v>32574</v>
      </c>
      <c r="E38" s="75">
        <v>35679</v>
      </c>
      <c r="F38" s="75">
        <v>16503</v>
      </c>
      <c r="G38" s="75">
        <v>13563</v>
      </c>
      <c r="H38" s="75">
        <v>10576</v>
      </c>
      <c r="I38" s="75">
        <v>464</v>
      </c>
      <c r="J38" s="75"/>
      <c r="K38" s="75"/>
      <c r="L38" s="75"/>
      <c r="M38" s="75"/>
      <c r="N38" s="75"/>
      <c r="O38" s="75"/>
      <c r="P38" s="90">
        <v>118827</v>
      </c>
      <c r="Q38" s="87"/>
      <c r="R38" s="87"/>
    </row>
    <row r="39" spans="1:18" s="88" customFormat="1" ht="9">
      <c r="A39" s="86"/>
      <c r="B39" s="82" t="s">
        <v>70</v>
      </c>
      <c r="C39" s="84" t="s">
        <v>71</v>
      </c>
      <c r="D39" s="74"/>
      <c r="E39" s="74"/>
      <c r="F39" s="74"/>
      <c r="G39" s="74"/>
      <c r="H39" s="74"/>
      <c r="I39" s="74"/>
      <c r="J39" s="74"/>
      <c r="K39" s="74"/>
      <c r="L39" s="74"/>
      <c r="M39" s="74"/>
      <c r="N39" s="74"/>
      <c r="O39" s="74"/>
      <c r="P39" s="89">
        <v>0</v>
      </c>
      <c r="Q39" s="87"/>
      <c r="R39" s="87"/>
    </row>
    <row r="40" spans="1:18" s="88" customFormat="1" ht="9">
      <c r="A40" s="86"/>
      <c r="B40" s="83" t="s">
        <v>72</v>
      </c>
      <c r="C40" s="85" t="s">
        <v>73</v>
      </c>
      <c r="D40" s="75">
        <v>3401</v>
      </c>
      <c r="E40" s="75">
        <v>2701</v>
      </c>
      <c r="F40" s="75">
        <v>3147</v>
      </c>
      <c r="G40" s="75">
        <v>2921</v>
      </c>
      <c r="H40" s="75">
        <v>2905</v>
      </c>
      <c r="I40" s="75">
        <v>2374</v>
      </c>
      <c r="J40" s="75"/>
      <c r="K40" s="75"/>
      <c r="L40" s="75"/>
      <c r="M40" s="75"/>
      <c r="N40" s="75"/>
      <c r="O40" s="75"/>
      <c r="P40" s="90">
        <v>10831</v>
      </c>
      <c r="Q40" s="87"/>
      <c r="R40" s="87"/>
    </row>
    <row r="41" spans="1:18" s="30" customFormat="1" ht="9" hidden="1">
      <c r="A41" s="29"/>
      <c r="B41" s="40" t="s">
        <v>0</v>
      </c>
      <c r="C41" s="41"/>
      <c r="D41" s="41">
        <v>482446</v>
      </c>
      <c r="E41" s="41">
        <v>482446</v>
      </c>
      <c r="F41" s="41">
        <v>437610</v>
      </c>
      <c r="G41" s="41">
        <v>440921</v>
      </c>
      <c r="H41" s="41">
        <v>448373</v>
      </c>
      <c r="I41" s="41">
        <v>410038</v>
      </c>
      <c r="J41" s="41">
        <v>494015</v>
      </c>
      <c r="K41" s="41">
        <v>445789</v>
      </c>
      <c r="L41" s="41">
        <v>0</v>
      </c>
      <c r="M41" s="41">
        <v>0</v>
      </c>
      <c r="N41" s="41">
        <v>0</v>
      </c>
      <c r="O41" s="41">
        <v>0</v>
      </c>
      <c r="P41" s="42">
        <v>3630433</v>
      </c>
      <c r="Q41" s="31"/>
      <c r="R41" s="31"/>
    </row>
    <row r="42" spans="1:18" s="30" customFormat="1" ht="9">
      <c r="A42" s="29"/>
      <c r="B42" s="69" t="s">
        <v>97</v>
      </c>
      <c r="C42" s="102"/>
      <c r="D42" s="113">
        <v>428774</v>
      </c>
      <c r="E42" s="113">
        <v>435753</v>
      </c>
      <c r="F42" s="113">
        <v>424873</v>
      </c>
      <c r="G42" s="113">
        <v>452437</v>
      </c>
      <c r="H42" s="113">
        <v>483428</v>
      </c>
      <c r="I42" s="113">
        <v>476180</v>
      </c>
      <c r="J42" s="113"/>
      <c r="K42" s="113"/>
      <c r="L42" s="113"/>
      <c r="M42" s="113"/>
      <c r="N42" s="113"/>
      <c r="O42" s="113"/>
      <c r="P42" s="113">
        <v>2701445</v>
      </c>
      <c r="Q42" s="31"/>
      <c r="R42" s="31"/>
    </row>
    <row r="43" spans="1:18" s="30" customFormat="1" ht="9">
      <c r="A43" s="29"/>
      <c r="B43" s="69" t="s">
        <v>98</v>
      </c>
      <c r="C43" s="43"/>
      <c r="D43" s="113">
        <v>85893</v>
      </c>
      <c r="E43" s="113">
        <v>64376</v>
      </c>
      <c r="F43" s="113">
        <v>46263</v>
      </c>
      <c r="G43" s="113">
        <v>44523</v>
      </c>
      <c r="H43" s="113">
        <v>40617</v>
      </c>
      <c r="I43" s="113">
        <v>28866</v>
      </c>
      <c r="J43" s="113"/>
      <c r="K43" s="113"/>
      <c r="L43" s="113"/>
      <c r="M43" s="113"/>
      <c r="N43" s="113"/>
      <c r="O43" s="113"/>
      <c r="P43" s="113">
        <v>310538</v>
      </c>
      <c r="Q43" s="31"/>
      <c r="R43" s="31"/>
    </row>
    <row r="44" spans="1:18" s="30" customFormat="1" ht="9">
      <c r="A44" s="29"/>
      <c r="B44" s="111" t="s">
        <v>102</v>
      </c>
      <c r="C44" s="43"/>
      <c r="D44" s="113">
        <v>514667</v>
      </c>
      <c r="E44" s="113">
        <v>500129</v>
      </c>
      <c r="F44" s="113">
        <v>471136</v>
      </c>
      <c r="G44" s="113">
        <v>496960</v>
      </c>
      <c r="H44" s="113">
        <v>524045</v>
      </c>
      <c r="I44" s="113">
        <v>505046</v>
      </c>
      <c r="J44" s="113"/>
      <c r="K44" s="113"/>
      <c r="L44" s="113"/>
      <c r="M44" s="113"/>
      <c r="N44" s="113"/>
      <c r="O44" s="113"/>
      <c r="P44" s="113">
        <v>3011983</v>
      </c>
      <c r="Q44" s="31"/>
      <c r="R44" s="31"/>
    </row>
    <row r="45" spans="1:18" s="29" customFormat="1" ht="10.5" customHeight="1">
      <c r="B45" s="1" t="s">
        <v>112</v>
      </c>
      <c r="C45" s="120"/>
      <c r="D45" s="120"/>
      <c r="E45" s="120"/>
      <c r="F45" s="120"/>
      <c r="G45" s="120"/>
      <c r="H45" s="120"/>
      <c r="I45" s="120"/>
      <c r="J45" s="120"/>
      <c r="K45" s="120"/>
      <c r="L45" s="120"/>
      <c r="M45" s="120"/>
      <c r="N45" s="120"/>
      <c r="O45" s="120"/>
      <c r="P45" s="120"/>
      <c r="Q45" s="31"/>
      <c r="R45" s="31"/>
    </row>
    <row r="46" spans="1:18" s="29" customFormat="1" ht="9.75" customHeight="1">
      <c r="B46" s="1" t="s">
        <v>113</v>
      </c>
      <c r="C46" s="121"/>
      <c r="D46" s="121"/>
      <c r="E46" s="121"/>
      <c r="F46" s="121"/>
      <c r="G46" s="121"/>
      <c r="H46" s="121"/>
      <c r="I46" s="121"/>
      <c r="J46" s="121"/>
      <c r="K46" s="121"/>
      <c r="L46" s="121"/>
      <c r="M46" s="121"/>
      <c r="N46" s="121"/>
      <c r="O46" s="121"/>
      <c r="P46" s="121"/>
      <c r="Q46" s="13"/>
      <c r="R46" s="32"/>
    </row>
    <row r="47" spans="1:18" s="29" customFormat="1" ht="8.25" customHeight="1">
      <c r="B47" s="121"/>
      <c r="C47" s="121"/>
      <c r="D47" s="121"/>
      <c r="E47" s="121"/>
      <c r="F47" s="121"/>
      <c r="G47" s="121"/>
      <c r="H47" s="121"/>
      <c r="I47" s="121"/>
      <c r="J47" s="121"/>
      <c r="K47" s="121"/>
      <c r="L47" s="121"/>
      <c r="M47" s="121"/>
      <c r="N47" s="121"/>
      <c r="O47" s="121"/>
      <c r="P47" s="121"/>
      <c r="Q47" s="13"/>
      <c r="R47" s="32"/>
    </row>
    <row r="48" spans="1:18" s="29" customFormat="1" ht="16.5" customHeight="1">
      <c r="B48" s="141" t="s">
        <v>78</v>
      </c>
      <c r="C48" s="142"/>
      <c r="D48" s="142"/>
      <c r="E48" s="142"/>
      <c r="F48" s="142"/>
      <c r="G48" s="142"/>
      <c r="H48" s="142"/>
      <c r="I48" s="142"/>
      <c r="J48" s="142"/>
      <c r="K48" s="142"/>
      <c r="L48" s="142"/>
      <c r="M48" s="142"/>
      <c r="N48" s="142"/>
      <c r="O48" s="142"/>
      <c r="P48" s="142"/>
      <c r="Q48" s="145"/>
      <c r="R48" s="34"/>
    </row>
    <row r="49" spans="2:17">
      <c r="B49" s="48" t="s">
        <v>5</v>
      </c>
      <c r="C49" s="48" t="s">
        <v>38</v>
      </c>
      <c r="D49" s="26" t="s">
        <v>14</v>
      </c>
      <c r="E49" s="26" t="s">
        <v>15</v>
      </c>
      <c r="F49" s="26" t="s">
        <v>16</v>
      </c>
      <c r="G49" s="26" t="s">
        <v>17</v>
      </c>
      <c r="H49" s="26" t="s">
        <v>18</v>
      </c>
      <c r="I49" s="26" t="s">
        <v>19</v>
      </c>
      <c r="J49" s="26" t="s">
        <v>20</v>
      </c>
      <c r="K49" s="26" t="s">
        <v>21</v>
      </c>
      <c r="L49" s="26" t="s">
        <v>22</v>
      </c>
      <c r="M49" s="26" t="s">
        <v>33</v>
      </c>
      <c r="N49" s="60" t="s">
        <v>34</v>
      </c>
      <c r="O49" s="60" t="s">
        <v>35</v>
      </c>
      <c r="P49" s="104" t="s">
        <v>105</v>
      </c>
      <c r="Q49" s="49" t="s">
        <v>12</v>
      </c>
    </row>
    <row r="50" spans="2:17" ht="15">
      <c r="B50" s="129" t="s">
        <v>89</v>
      </c>
      <c r="C50" s="130"/>
      <c r="D50" s="130"/>
      <c r="E50" s="130"/>
      <c r="F50" s="130"/>
      <c r="G50" s="130"/>
      <c r="H50" s="130"/>
      <c r="I50" s="130"/>
      <c r="J50" s="130"/>
      <c r="K50" s="130"/>
      <c r="L50" s="130"/>
      <c r="M50" s="130"/>
      <c r="N50" s="130"/>
      <c r="O50" s="130"/>
      <c r="P50" s="130"/>
      <c r="Q50" s="131"/>
    </row>
    <row r="51" spans="2:17" ht="9" customHeight="1">
      <c r="B51" s="80" t="s">
        <v>92</v>
      </c>
      <c r="C51" s="73" t="s">
        <v>64</v>
      </c>
      <c r="D51" s="73">
        <v>76199745.300000012</v>
      </c>
      <c r="E51" s="73">
        <v>82253341.520000011</v>
      </c>
      <c r="F51" s="73">
        <v>82817329.769999996</v>
      </c>
      <c r="G51" s="73">
        <v>88109926.24000001</v>
      </c>
      <c r="H51" s="73">
        <v>91303339.049999997</v>
      </c>
      <c r="I51" s="73">
        <v>92980624.800000012</v>
      </c>
      <c r="J51" s="73"/>
      <c r="K51" s="73"/>
      <c r="L51" s="73"/>
      <c r="M51" s="73"/>
      <c r="N51" s="73"/>
      <c r="O51" s="73"/>
      <c r="P51" s="73">
        <v>513664306.68000007</v>
      </c>
      <c r="Q51" s="73">
        <v>622549.19920251938</v>
      </c>
    </row>
    <row r="52" spans="2:17" s="91" customFormat="1" ht="9" customHeight="1">
      <c r="B52" s="79" t="s">
        <v>59</v>
      </c>
      <c r="C52" s="71" t="s">
        <v>39</v>
      </c>
      <c r="D52" s="74">
        <v>40140631.020000003</v>
      </c>
      <c r="E52" s="74">
        <v>31861069.240000002</v>
      </c>
      <c r="F52" s="74">
        <v>37966203.940000005</v>
      </c>
      <c r="G52" s="74">
        <v>39451973.68</v>
      </c>
      <c r="H52" s="74">
        <v>43383179.070000008</v>
      </c>
      <c r="I52" s="74">
        <v>41218455.600000009</v>
      </c>
      <c r="J52" s="74"/>
      <c r="K52" s="74"/>
      <c r="L52" s="74"/>
      <c r="M52" s="74"/>
      <c r="N52" s="74"/>
      <c r="O52" s="74"/>
      <c r="P52" s="74">
        <v>234021512.55000007</v>
      </c>
      <c r="Q52" s="74">
        <v>283628.63321341504</v>
      </c>
    </row>
    <row r="53" spans="2:17" s="91" customFormat="1" ht="9" customHeight="1">
      <c r="B53" s="80" t="s">
        <v>1</v>
      </c>
      <c r="C53" s="73" t="s">
        <v>40</v>
      </c>
      <c r="D53" s="75">
        <v>98871027.360000014</v>
      </c>
      <c r="E53" s="75">
        <v>92068271.820000008</v>
      </c>
      <c r="F53" s="75">
        <v>99949938.900000021</v>
      </c>
      <c r="G53" s="75">
        <v>129000334.12000002</v>
      </c>
      <c r="H53" s="75">
        <v>137244644.46000001</v>
      </c>
      <c r="I53" s="75">
        <v>137569803.00000003</v>
      </c>
      <c r="J53" s="75"/>
      <c r="K53" s="75"/>
      <c r="L53" s="75"/>
      <c r="M53" s="75"/>
      <c r="N53" s="75"/>
      <c r="O53" s="75"/>
      <c r="P53" s="75">
        <v>694704019.66000009</v>
      </c>
      <c r="Q53" s="75">
        <v>841965.12293686217</v>
      </c>
    </row>
    <row r="54" spans="2:17" s="91" customFormat="1" ht="9" customHeight="1">
      <c r="B54" s="81" t="s">
        <v>36</v>
      </c>
      <c r="C54" s="71" t="s">
        <v>41</v>
      </c>
      <c r="D54" s="74">
        <v>69446759.620000005</v>
      </c>
      <c r="E54" s="74">
        <v>61517140.439999998</v>
      </c>
      <c r="F54" s="74">
        <v>74770018.470000014</v>
      </c>
      <c r="G54" s="74">
        <v>78017560.88000001</v>
      </c>
      <c r="H54" s="74">
        <v>82291580.909999996</v>
      </c>
      <c r="I54" s="74">
        <v>77009542.400000006</v>
      </c>
      <c r="J54" s="74"/>
      <c r="K54" s="74"/>
      <c r="L54" s="74"/>
      <c r="M54" s="74"/>
      <c r="N54" s="74"/>
      <c r="O54" s="74"/>
      <c r="P54" s="74">
        <v>443052602.72000003</v>
      </c>
      <c r="Q54" s="74">
        <v>536969.45542248501</v>
      </c>
    </row>
    <row r="55" spans="2:17" s="91" customFormat="1" ht="9" customHeight="1">
      <c r="B55" s="80" t="s">
        <v>76</v>
      </c>
      <c r="C55" s="73" t="s">
        <v>77</v>
      </c>
      <c r="D55" s="73">
        <v>22747500.860000003</v>
      </c>
      <c r="E55" s="73">
        <v>23336869.500000004</v>
      </c>
      <c r="F55" s="73">
        <v>24068069.690000005</v>
      </c>
      <c r="G55" s="73">
        <v>26630471.000000004</v>
      </c>
      <c r="H55" s="73">
        <v>24570453.600000001</v>
      </c>
      <c r="I55" s="73">
        <v>23085756.400000002</v>
      </c>
      <c r="J55" s="73"/>
      <c r="K55" s="73"/>
      <c r="L55" s="73"/>
      <c r="M55" s="73"/>
      <c r="N55" s="73"/>
      <c r="O55" s="73"/>
      <c r="P55" s="73">
        <v>144439121.05000001</v>
      </c>
      <c r="Q55" s="73">
        <v>175056.8571220804</v>
      </c>
    </row>
    <row r="56" spans="2:17" s="91" customFormat="1" ht="9" customHeight="1">
      <c r="B56" s="79" t="s">
        <v>104</v>
      </c>
      <c r="C56" s="71" t="s">
        <v>67</v>
      </c>
      <c r="D56" s="74">
        <v>53215966.160000004</v>
      </c>
      <c r="E56" s="74">
        <v>166800034.66000003</v>
      </c>
      <c r="F56" s="74">
        <v>126338899.82000001</v>
      </c>
      <c r="G56" s="74">
        <v>123849184.62000002</v>
      </c>
      <c r="H56" s="74">
        <v>140720275.08000001</v>
      </c>
      <c r="I56" s="74">
        <v>124677858.20000002</v>
      </c>
      <c r="J56" s="74"/>
      <c r="K56" s="74"/>
      <c r="L56" s="74"/>
      <c r="M56" s="74"/>
      <c r="N56" s="74"/>
      <c r="O56" s="74"/>
      <c r="P56" s="74">
        <v>735602218.54000008</v>
      </c>
      <c r="Q56" s="74">
        <v>891532.7892715818</v>
      </c>
    </row>
    <row r="57" spans="2:17" s="91" customFormat="1" ht="9" customHeight="1">
      <c r="B57" s="80" t="s">
        <v>13</v>
      </c>
      <c r="C57" s="73" t="s">
        <v>42</v>
      </c>
      <c r="D57" s="73">
        <v>55437744.180000007</v>
      </c>
      <c r="E57" s="73">
        <v>59922934.540000007</v>
      </c>
      <c r="F57" s="73">
        <v>52571879.570000008</v>
      </c>
      <c r="G57" s="73">
        <v>50003082.920000002</v>
      </c>
      <c r="H57" s="73">
        <v>50828182.020000003</v>
      </c>
      <c r="I57" s="73">
        <v>48881309.400000006</v>
      </c>
      <c r="J57" s="73"/>
      <c r="K57" s="73"/>
      <c r="L57" s="73"/>
      <c r="M57" s="73"/>
      <c r="N57" s="73"/>
      <c r="O57" s="73"/>
      <c r="P57" s="73">
        <v>317645132.63</v>
      </c>
      <c r="Q57" s="73">
        <v>384978.51685960661</v>
      </c>
    </row>
    <row r="58" spans="2:17" s="91" customFormat="1" ht="9" customHeight="1">
      <c r="B58" s="79" t="s">
        <v>109</v>
      </c>
      <c r="C58" s="71" t="s">
        <v>68</v>
      </c>
      <c r="D58" s="74">
        <v>229479563.04000005</v>
      </c>
      <c r="E58" s="74">
        <v>238589239.14000002</v>
      </c>
      <c r="F58" s="74">
        <v>178039959.23000002</v>
      </c>
      <c r="G58" s="74">
        <v>190308732.32000002</v>
      </c>
      <c r="H58" s="74">
        <v>223517260.89000002</v>
      </c>
      <c r="I58" s="74">
        <v>191283647.80000001</v>
      </c>
      <c r="J58" s="74"/>
      <c r="K58" s="74"/>
      <c r="L58" s="74"/>
      <c r="M58" s="74"/>
      <c r="N58" s="74"/>
      <c r="O58" s="74"/>
      <c r="P58" s="74">
        <v>1251218402.4200001</v>
      </c>
      <c r="Q58" s="74">
        <v>1516447.6182677217</v>
      </c>
    </row>
    <row r="59" spans="2:17" s="91" customFormat="1" ht="9" customHeight="1">
      <c r="B59" s="80" t="s">
        <v>95</v>
      </c>
      <c r="C59" s="73" t="s">
        <v>43</v>
      </c>
      <c r="D59" s="73">
        <v>93806288.100000009</v>
      </c>
      <c r="E59" s="73">
        <v>93335953.620000005</v>
      </c>
      <c r="F59" s="73">
        <v>101901509.08000001</v>
      </c>
      <c r="G59" s="73">
        <v>115926133.54000002</v>
      </c>
      <c r="H59" s="73">
        <v>134301632.84999999</v>
      </c>
      <c r="I59" s="73">
        <v>125712013.00000001</v>
      </c>
      <c r="J59" s="73"/>
      <c r="K59" s="73"/>
      <c r="L59" s="73"/>
      <c r="M59" s="73"/>
      <c r="N59" s="73"/>
      <c r="O59" s="73"/>
      <c r="P59" s="73">
        <v>664983530.19000006</v>
      </c>
      <c r="Q59" s="73">
        <v>805944.5805732247</v>
      </c>
    </row>
    <row r="60" spans="2:17" s="91" customFormat="1" ht="9" customHeight="1">
      <c r="B60" s="79" t="s">
        <v>60</v>
      </c>
      <c r="C60" s="71" t="s">
        <v>44</v>
      </c>
      <c r="D60" s="74">
        <v>254227807.40000004</v>
      </c>
      <c r="E60" s="74">
        <v>232350708.10000005</v>
      </c>
      <c r="F60" s="74">
        <v>242437887.58000001</v>
      </c>
      <c r="G60" s="74">
        <v>260966952.82000002</v>
      </c>
      <c r="H60" s="74">
        <v>269458566.30000001</v>
      </c>
      <c r="I60" s="74">
        <v>275131830.40000004</v>
      </c>
      <c r="J60" s="74"/>
      <c r="K60" s="74"/>
      <c r="L60" s="74"/>
      <c r="M60" s="74"/>
      <c r="N60" s="74"/>
      <c r="O60" s="74"/>
      <c r="P60" s="74">
        <v>1534573752.6000004</v>
      </c>
      <c r="Q60" s="74">
        <v>1859867.7158884096</v>
      </c>
    </row>
    <row r="61" spans="2:17" s="91" customFormat="1" ht="9" customHeight="1">
      <c r="B61" s="80" t="s">
        <v>2</v>
      </c>
      <c r="C61" s="73" t="s">
        <v>45</v>
      </c>
      <c r="D61" s="73">
        <v>25563785.520000003</v>
      </c>
      <c r="E61" s="73">
        <v>26805707.880000003</v>
      </c>
      <c r="F61" s="73">
        <v>22746289.090000004</v>
      </c>
      <c r="G61" s="73">
        <v>24927675.920000002</v>
      </c>
      <c r="H61" s="73">
        <v>22513844.430000003</v>
      </c>
      <c r="I61" s="73">
        <v>22747517.800000004</v>
      </c>
      <c r="J61" s="73"/>
      <c r="K61" s="73"/>
      <c r="L61" s="73"/>
      <c r="M61" s="73"/>
      <c r="N61" s="73"/>
      <c r="O61" s="73"/>
      <c r="P61" s="73">
        <v>145304820.64000002</v>
      </c>
      <c r="Q61" s="73">
        <v>176106.06490135522</v>
      </c>
    </row>
    <row r="62" spans="2:17" s="91" customFormat="1" ht="9" customHeight="1">
      <c r="B62" s="79" t="s">
        <v>3</v>
      </c>
      <c r="C62" s="71" t="s">
        <v>46</v>
      </c>
      <c r="D62" s="74">
        <v>41653574.200000003</v>
      </c>
      <c r="E62" s="74">
        <v>34446371.82</v>
      </c>
      <c r="F62" s="74">
        <v>39190794.790000007</v>
      </c>
      <c r="G62" s="74">
        <v>43254105.160000004</v>
      </c>
      <c r="H62" s="74">
        <v>41485966.829999998</v>
      </c>
      <c r="I62" s="74">
        <v>41910484</v>
      </c>
      <c r="J62" s="74"/>
      <c r="K62" s="74"/>
      <c r="L62" s="74"/>
      <c r="M62" s="74"/>
      <c r="N62" s="74"/>
      <c r="O62" s="74"/>
      <c r="P62" s="74">
        <v>241941296.80000001</v>
      </c>
      <c r="Q62" s="74">
        <v>293227.2276233742</v>
      </c>
    </row>
    <row r="63" spans="2:17" s="91" customFormat="1" ht="9" customHeight="1">
      <c r="B63" s="80" t="s">
        <v>93</v>
      </c>
      <c r="C63" s="73" t="s">
        <v>94</v>
      </c>
      <c r="D63" s="73">
        <v>45963747.340000004</v>
      </c>
      <c r="E63" s="73">
        <v>41172768.280000009</v>
      </c>
      <c r="F63" s="73">
        <v>42160913.550000004</v>
      </c>
      <c r="G63" s="73">
        <v>45843286.720000006</v>
      </c>
      <c r="H63" s="73">
        <v>49615210.260000005</v>
      </c>
      <c r="I63" s="73">
        <v>53029592.000000007</v>
      </c>
      <c r="J63" s="73"/>
      <c r="K63" s="73"/>
      <c r="L63" s="73"/>
      <c r="M63" s="73"/>
      <c r="N63" s="73"/>
      <c r="O63" s="73"/>
      <c r="P63" s="73">
        <v>277785518.15000004</v>
      </c>
      <c r="Q63" s="73">
        <v>336669.59067505086</v>
      </c>
    </row>
    <row r="64" spans="2:17" s="91" customFormat="1" ht="9" customHeight="1">
      <c r="B64" s="79" t="s">
        <v>61</v>
      </c>
      <c r="C64" s="71" t="s">
        <v>47</v>
      </c>
      <c r="D64" s="74">
        <v>171953423.74000001</v>
      </c>
      <c r="E64" s="74">
        <v>144957493.10000002</v>
      </c>
      <c r="F64" s="74">
        <v>154621117.06999999</v>
      </c>
      <c r="G64" s="74">
        <v>163262281.70000002</v>
      </c>
      <c r="H64" s="74">
        <v>174345251.84999999</v>
      </c>
      <c r="I64" s="74">
        <v>172241203.40000004</v>
      </c>
      <c r="J64" s="74"/>
      <c r="K64" s="74"/>
      <c r="L64" s="74"/>
      <c r="M64" s="74"/>
      <c r="N64" s="74"/>
      <c r="O64" s="74"/>
      <c r="P64" s="74">
        <v>981380770.86000013</v>
      </c>
      <c r="Q64" s="74">
        <v>1189410.6813854512</v>
      </c>
    </row>
    <row r="65" spans="2:17" s="91" customFormat="1" ht="9" customHeight="1">
      <c r="B65" s="80" t="s">
        <v>6</v>
      </c>
      <c r="C65" s="73" t="s">
        <v>48</v>
      </c>
      <c r="D65" s="73">
        <v>21051632.560000002</v>
      </c>
      <c r="E65" s="73">
        <v>20382786.760000002</v>
      </c>
      <c r="F65" s="73">
        <v>20569238.690000005</v>
      </c>
      <c r="G65" s="73">
        <v>23773040.900000002</v>
      </c>
      <c r="H65" s="73">
        <v>31809406.859999999</v>
      </c>
      <c r="I65" s="73">
        <v>28703627.400000002</v>
      </c>
      <c r="J65" s="73"/>
      <c r="K65" s="73"/>
      <c r="L65" s="73"/>
      <c r="M65" s="73"/>
      <c r="N65" s="73"/>
      <c r="O65" s="73"/>
      <c r="P65" s="73">
        <v>146289733.17000002</v>
      </c>
      <c r="Q65" s="73">
        <v>177299.75599272008</v>
      </c>
    </row>
    <row r="66" spans="2:17" s="91" customFormat="1" ht="9" customHeight="1">
      <c r="B66" s="79" t="s">
        <v>7</v>
      </c>
      <c r="C66" s="71" t="s">
        <v>49</v>
      </c>
      <c r="D66" s="74">
        <v>82049538.200000003</v>
      </c>
      <c r="E66" s="74">
        <v>79107185.780000016</v>
      </c>
      <c r="F66" s="74">
        <v>97251951.440000013</v>
      </c>
      <c r="G66" s="74">
        <v>94229103.079999998</v>
      </c>
      <c r="H66" s="74">
        <v>99778590.450000003</v>
      </c>
      <c r="I66" s="74">
        <v>95083924.600000009</v>
      </c>
      <c r="J66" s="74"/>
      <c r="K66" s="74"/>
      <c r="L66" s="74"/>
      <c r="M66" s="74"/>
      <c r="N66" s="74"/>
      <c r="O66" s="74"/>
      <c r="P66" s="74">
        <v>547500293.54999995</v>
      </c>
      <c r="Q66" s="74">
        <v>663557.62874728057</v>
      </c>
    </row>
    <row r="67" spans="2:17" s="91" customFormat="1" ht="9" customHeight="1">
      <c r="B67" s="80" t="s">
        <v>111</v>
      </c>
      <c r="C67" s="73" t="s">
        <v>69</v>
      </c>
      <c r="D67" s="124"/>
      <c r="E67" s="124"/>
      <c r="F67" s="124"/>
      <c r="G67" s="124"/>
      <c r="H67" s="124"/>
      <c r="I67" s="73">
        <v>49767727.800000004</v>
      </c>
      <c r="J67" s="73"/>
      <c r="K67" s="73"/>
      <c r="L67" s="73"/>
      <c r="M67" s="73"/>
      <c r="N67" s="73"/>
      <c r="O67" s="73"/>
      <c r="P67" s="73">
        <v>49767727.800000004</v>
      </c>
      <c r="Q67" s="73">
        <v>60317.329207225812</v>
      </c>
    </row>
    <row r="68" spans="2:17" s="91" customFormat="1" ht="9" customHeight="1">
      <c r="B68" s="79" t="s">
        <v>8</v>
      </c>
      <c r="C68" s="71" t="s">
        <v>50</v>
      </c>
      <c r="D68" s="74">
        <v>77373514.820000008</v>
      </c>
      <c r="E68" s="74">
        <v>77128833.879999995</v>
      </c>
      <c r="F68" s="74">
        <v>75780791.870000005</v>
      </c>
      <c r="G68" s="74">
        <v>76524699.440000013</v>
      </c>
      <c r="H68" s="74">
        <v>68159682.359999999</v>
      </c>
      <c r="I68" s="74">
        <v>72530796.799999997</v>
      </c>
      <c r="J68" s="74"/>
      <c r="K68" s="74"/>
      <c r="L68" s="74"/>
      <c r="M68" s="74"/>
      <c r="N68" s="74"/>
      <c r="O68" s="74"/>
      <c r="P68" s="74">
        <v>447498319.17000002</v>
      </c>
      <c r="Q68" s="74">
        <v>542357.56041603128</v>
      </c>
    </row>
    <row r="69" spans="2:17" s="91" customFormat="1" ht="9" customHeight="1">
      <c r="B69" s="80" t="s">
        <v>62</v>
      </c>
      <c r="C69" s="73" t="s">
        <v>51</v>
      </c>
      <c r="D69" s="73">
        <v>41927961.880000003</v>
      </c>
      <c r="E69" s="73">
        <v>41453194.860000007</v>
      </c>
      <c r="F69" s="73">
        <v>40664191.400000006</v>
      </c>
      <c r="G69" s="73">
        <v>42453247.200000003</v>
      </c>
      <c r="H69" s="73">
        <v>45490328.730000004</v>
      </c>
      <c r="I69" s="73">
        <v>41296211.600000001</v>
      </c>
      <c r="J69" s="73"/>
      <c r="K69" s="73"/>
      <c r="L69" s="73"/>
      <c r="M69" s="73"/>
      <c r="N69" s="73"/>
      <c r="O69" s="73"/>
      <c r="P69" s="73">
        <v>253285135.67000005</v>
      </c>
      <c r="Q69" s="73">
        <v>306975.69663817855</v>
      </c>
    </row>
    <row r="70" spans="2:17" s="91" customFormat="1" ht="9" customHeight="1">
      <c r="B70" s="79" t="s">
        <v>57</v>
      </c>
      <c r="C70" s="71" t="s">
        <v>58</v>
      </c>
      <c r="D70" s="74">
        <v>22469302.240000002</v>
      </c>
      <c r="E70" s="74">
        <v>22706870.060000002</v>
      </c>
      <c r="F70" s="74">
        <v>17645771.010000002</v>
      </c>
      <c r="G70" s="74">
        <v>19154500.820000004</v>
      </c>
      <c r="H70" s="74">
        <v>20877110.100000001</v>
      </c>
      <c r="I70" s="74">
        <v>18389294</v>
      </c>
      <c r="J70" s="74"/>
      <c r="K70" s="74"/>
      <c r="L70" s="74"/>
      <c r="M70" s="74"/>
      <c r="N70" s="74"/>
      <c r="O70" s="74"/>
      <c r="P70" s="74">
        <v>121242848.23000002</v>
      </c>
      <c r="Q70" s="74">
        <v>146943.51367816768</v>
      </c>
    </row>
    <row r="71" spans="2:17" s="91" customFormat="1" ht="9" customHeight="1">
      <c r="B71" s="80" t="s">
        <v>55</v>
      </c>
      <c r="C71" s="73" t="s">
        <v>56</v>
      </c>
      <c r="D71" s="73">
        <v>26657525.300000001</v>
      </c>
      <c r="E71" s="73">
        <v>25265282.420000002</v>
      </c>
      <c r="F71" s="73">
        <v>24938889.850000005</v>
      </c>
      <c r="G71" s="73">
        <v>26999798.700000003</v>
      </c>
      <c r="H71" s="73">
        <v>25635691.620000001</v>
      </c>
      <c r="I71" s="73">
        <v>23579507.000000004</v>
      </c>
      <c r="J71" s="73"/>
      <c r="K71" s="73"/>
      <c r="L71" s="73"/>
      <c r="M71" s="73"/>
      <c r="N71" s="73"/>
      <c r="O71" s="73"/>
      <c r="P71" s="73">
        <v>153076694.89000002</v>
      </c>
      <c r="Q71" s="73">
        <v>185525.395829588</v>
      </c>
    </row>
    <row r="72" spans="2:17" s="91" customFormat="1" ht="9" customHeight="1">
      <c r="B72" s="79" t="s">
        <v>9</v>
      </c>
      <c r="C72" s="71" t="s">
        <v>52</v>
      </c>
      <c r="D72" s="74">
        <v>83794948.719999999</v>
      </c>
      <c r="E72" s="74">
        <v>78465661.960000008</v>
      </c>
      <c r="F72" s="74">
        <v>95300381.26000002</v>
      </c>
      <c r="G72" s="74">
        <v>96235135.640000015</v>
      </c>
      <c r="H72" s="74">
        <v>102107340.72000001</v>
      </c>
      <c r="I72" s="74">
        <v>94461876.600000009</v>
      </c>
      <c r="J72" s="74"/>
      <c r="K72" s="74"/>
      <c r="L72" s="74"/>
      <c r="M72" s="74"/>
      <c r="N72" s="74"/>
      <c r="O72" s="74"/>
      <c r="P72" s="74">
        <v>550365344.9000001</v>
      </c>
      <c r="Q72" s="74">
        <v>667030.00438331603</v>
      </c>
    </row>
    <row r="73" spans="2:17" ht="9" customHeight="1">
      <c r="B73" s="111" t="s">
        <v>0</v>
      </c>
      <c r="C73" s="43"/>
      <c r="D73" s="113">
        <v>1634031987.5600002</v>
      </c>
      <c r="E73" s="113">
        <v>1673927719.3800004</v>
      </c>
      <c r="F73" s="113">
        <v>1651732026.0700002</v>
      </c>
      <c r="G73" s="113">
        <v>1758921227.4200006</v>
      </c>
      <c r="H73" s="113">
        <v>1879437538.4399996</v>
      </c>
      <c r="I73" s="113">
        <v>1851292604</v>
      </c>
      <c r="J73" s="113"/>
      <c r="K73" s="113"/>
      <c r="L73" s="113"/>
      <c r="M73" s="113"/>
      <c r="N73" s="113"/>
      <c r="O73" s="113"/>
      <c r="P73" s="113">
        <v>10449343102.869999</v>
      </c>
      <c r="Q73" s="113">
        <v>12664360.938235648</v>
      </c>
    </row>
    <row r="74" spans="2:17" ht="9" customHeight="1">
      <c r="B74" s="111" t="s">
        <v>4</v>
      </c>
      <c r="C74" s="43"/>
      <c r="D74" s="113">
        <v>1987752.5546621254</v>
      </c>
      <c r="E74" s="113">
        <v>2074079.9675121121</v>
      </c>
      <c r="F74" s="113">
        <v>2066757.6246824912</v>
      </c>
      <c r="G74" s="113">
        <v>2157867.8322455594</v>
      </c>
      <c r="H74" s="113">
        <v>2212690.9175290498</v>
      </c>
      <c r="I74" s="113">
        <v>2158262.2427923568</v>
      </c>
      <c r="J74" s="113"/>
      <c r="K74" s="113"/>
      <c r="L74" s="113"/>
      <c r="M74" s="113"/>
      <c r="N74" s="113"/>
      <c r="O74" s="113"/>
      <c r="P74" s="113">
        <v>12664360.938235642</v>
      </c>
      <c r="Q74" s="114"/>
    </row>
    <row r="75" spans="2:17" ht="9" customHeight="1">
      <c r="B75" s="111" t="s">
        <v>11</v>
      </c>
      <c r="C75" s="43"/>
      <c r="D75" s="115">
        <v>822.05</v>
      </c>
      <c r="E75" s="115">
        <v>807.07</v>
      </c>
      <c r="F75" s="115">
        <v>799.19</v>
      </c>
      <c r="G75" s="115">
        <v>815.12</v>
      </c>
      <c r="H75" s="115">
        <v>849.39</v>
      </c>
      <c r="I75" s="115">
        <v>857.77</v>
      </c>
      <c r="J75" s="115"/>
      <c r="K75" s="115"/>
      <c r="L75" s="115"/>
      <c r="M75" s="115"/>
      <c r="N75" s="115"/>
      <c r="O75" s="115"/>
      <c r="P75" s="115">
        <v>825.09833333333336</v>
      </c>
      <c r="Q75" s="114"/>
    </row>
    <row r="76" spans="2:17" ht="9" customHeight="1">
      <c r="B76" s="112" t="s">
        <v>96</v>
      </c>
      <c r="C76" s="43"/>
      <c r="D76" s="116">
        <v>54442</v>
      </c>
      <c r="E76" s="116">
        <v>54878</v>
      </c>
      <c r="F76" s="116">
        <v>55537</v>
      </c>
      <c r="G76" s="116">
        <v>55538</v>
      </c>
      <c r="H76" s="116">
        <v>55539</v>
      </c>
      <c r="I76" s="116">
        <v>55540</v>
      </c>
      <c r="J76" s="116"/>
      <c r="K76" s="116"/>
      <c r="L76" s="116"/>
      <c r="M76" s="116"/>
      <c r="N76" s="116"/>
      <c r="O76" s="116"/>
      <c r="P76" s="115"/>
      <c r="Q76" s="112"/>
    </row>
    <row r="77" spans="2:17" s="65" customFormat="1" ht="30" customHeight="1">
      <c r="B77" s="68"/>
      <c r="C77" s="68"/>
      <c r="D77" s="68"/>
      <c r="E77" s="68"/>
      <c r="F77" s="68"/>
      <c r="G77" s="68"/>
      <c r="H77" s="68"/>
      <c r="I77" s="68"/>
      <c r="J77" s="68"/>
      <c r="K77" s="68"/>
      <c r="L77" s="68"/>
      <c r="M77" s="68"/>
      <c r="N77" s="68"/>
      <c r="O77" s="68"/>
      <c r="P77" s="68"/>
      <c r="Q77" s="68"/>
    </row>
    <row r="78" spans="2:17" ht="15" customHeight="1">
      <c r="B78" s="129" t="s">
        <v>79</v>
      </c>
      <c r="C78" s="130"/>
      <c r="D78" s="130"/>
      <c r="E78" s="130"/>
      <c r="F78" s="130"/>
      <c r="G78" s="130"/>
      <c r="H78" s="130"/>
      <c r="I78" s="130"/>
      <c r="J78" s="130"/>
      <c r="K78" s="130"/>
      <c r="L78" s="130"/>
      <c r="M78" s="130"/>
      <c r="N78" s="130"/>
      <c r="O78" s="130"/>
      <c r="P78" s="130"/>
      <c r="Q78" s="131"/>
    </row>
    <row r="79" spans="2:17">
      <c r="B79" s="48" t="s">
        <v>5</v>
      </c>
      <c r="C79" s="26" t="s">
        <v>38</v>
      </c>
      <c r="D79" s="26" t="s">
        <v>14</v>
      </c>
      <c r="E79" s="26" t="s">
        <v>15</v>
      </c>
      <c r="F79" s="26" t="s">
        <v>16</v>
      </c>
      <c r="G79" s="26" t="s">
        <v>17</v>
      </c>
      <c r="H79" s="26" t="s">
        <v>18</v>
      </c>
      <c r="I79" s="26" t="s">
        <v>19</v>
      </c>
      <c r="J79" s="26" t="s">
        <v>20</v>
      </c>
      <c r="K79" s="26" t="s">
        <v>21</v>
      </c>
      <c r="L79" s="26" t="s">
        <v>22</v>
      </c>
      <c r="M79" s="26" t="s">
        <v>33</v>
      </c>
      <c r="N79" s="60" t="s">
        <v>34</v>
      </c>
      <c r="O79" s="60" t="s">
        <v>35</v>
      </c>
      <c r="P79" s="104" t="s">
        <v>105</v>
      </c>
      <c r="Q79" s="49" t="s">
        <v>80</v>
      </c>
    </row>
    <row r="80" spans="2:17" ht="15">
      <c r="B80" s="129" t="s">
        <v>89</v>
      </c>
      <c r="C80" s="130"/>
      <c r="D80" s="130"/>
      <c r="E80" s="130"/>
      <c r="F80" s="130"/>
      <c r="G80" s="130"/>
      <c r="H80" s="130"/>
      <c r="I80" s="130"/>
      <c r="J80" s="130"/>
      <c r="K80" s="130"/>
      <c r="L80" s="130"/>
      <c r="M80" s="130"/>
      <c r="N80" s="130"/>
      <c r="O80" s="130"/>
      <c r="P80" s="130"/>
      <c r="Q80" s="131"/>
    </row>
    <row r="81" spans="2:17" ht="9" customHeight="1">
      <c r="B81" s="80" t="s">
        <v>92</v>
      </c>
      <c r="C81" s="73" t="s">
        <v>64</v>
      </c>
      <c r="D81" s="73">
        <v>48655.561440360092</v>
      </c>
      <c r="E81" s="73">
        <v>41944.095927517279</v>
      </c>
      <c r="F81" s="73">
        <v>49084.253109890626</v>
      </c>
      <c r="G81" s="73">
        <v>46434.252515001768</v>
      </c>
      <c r="H81" s="73">
        <v>47760.025888865232</v>
      </c>
      <c r="I81" s="73">
        <v>40539.74029938117</v>
      </c>
      <c r="J81" s="73"/>
      <c r="K81" s="73"/>
      <c r="L81" s="73"/>
      <c r="M81" s="73"/>
      <c r="N81" s="73"/>
      <c r="O81" s="73"/>
      <c r="P81" s="73">
        <v>45642.593206552439</v>
      </c>
      <c r="Q81" s="122">
        <v>55.31776197166694</v>
      </c>
    </row>
    <row r="82" spans="2:17" s="91" customFormat="1" ht="9" customHeight="1">
      <c r="B82" s="79" t="s">
        <v>59</v>
      </c>
      <c r="C82" s="71" t="s">
        <v>39</v>
      </c>
      <c r="D82" s="71">
        <v>96055.144972942187</v>
      </c>
      <c r="E82" s="71">
        <v>93734.867253436212</v>
      </c>
      <c r="F82" s="71">
        <v>97171.409379479825</v>
      </c>
      <c r="G82" s="71">
        <v>96449.259459992114</v>
      </c>
      <c r="H82" s="71">
        <v>99253.912088896861</v>
      </c>
      <c r="I82" s="71">
        <v>100157.85314091681</v>
      </c>
      <c r="J82" s="71"/>
      <c r="K82" s="71"/>
      <c r="L82" s="71"/>
      <c r="M82" s="71"/>
      <c r="N82" s="72"/>
      <c r="O82" s="71"/>
      <c r="P82" s="71">
        <v>97292.269082013823</v>
      </c>
      <c r="Q82" s="123">
        <v>117.91596849912494</v>
      </c>
    </row>
    <row r="83" spans="2:17" s="91" customFormat="1" ht="9" customHeight="1">
      <c r="B83" s="80" t="s">
        <v>1</v>
      </c>
      <c r="C83" s="73" t="s">
        <v>40</v>
      </c>
      <c r="D83" s="73">
        <v>84928.236432315753</v>
      </c>
      <c r="E83" s="73">
        <v>74734.238035632327</v>
      </c>
      <c r="F83" s="73">
        <v>84341.262271489686</v>
      </c>
      <c r="G83" s="73">
        <v>65617.283768308116</v>
      </c>
      <c r="H83" s="73">
        <v>73386.842133590166</v>
      </c>
      <c r="I83" s="73">
        <v>74092.84145824502</v>
      </c>
      <c r="J83" s="73"/>
      <c r="K83" s="73"/>
      <c r="L83" s="73"/>
      <c r="M83" s="73"/>
      <c r="N83" s="73"/>
      <c r="O83" s="73"/>
      <c r="P83" s="73">
        <v>75506.923550058505</v>
      </c>
      <c r="Q83" s="122">
        <v>91.512636130309929</v>
      </c>
    </row>
    <row r="84" spans="2:17" s="91" customFormat="1" ht="9" customHeight="1">
      <c r="B84" s="81" t="s">
        <v>36</v>
      </c>
      <c r="C84" s="71" t="s">
        <v>41</v>
      </c>
      <c r="D84" s="71">
        <v>75494.956318937606</v>
      </c>
      <c r="E84" s="71">
        <v>66660.063694267519</v>
      </c>
      <c r="F84" s="71">
        <v>67554.325534238029</v>
      </c>
      <c r="G84" s="71">
        <v>65373.652880207293</v>
      </c>
      <c r="H84" s="71">
        <v>60849.6969811499</v>
      </c>
      <c r="I84" s="71">
        <v>66606.532461631665</v>
      </c>
      <c r="J84" s="71"/>
      <c r="K84" s="71"/>
      <c r="L84" s="71"/>
      <c r="M84" s="71"/>
      <c r="N84" s="72"/>
      <c r="O84" s="71"/>
      <c r="P84" s="71">
        <v>66907.489883244692</v>
      </c>
      <c r="Q84" s="123">
        <v>81.090322426108429</v>
      </c>
    </row>
    <row r="85" spans="2:17" s="91" customFormat="1" ht="9" customHeight="1">
      <c r="B85" s="80" t="s">
        <v>76</v>
      </c>
      <c r="C85" s="73" t="s">
        <v>77</v>
      </c>
      <c r="D85" s="73">
        <v>76520.017088289489</v>
      </c>
      <c r="E85" s="73">
        <v>66371.177283950616</v>
      </c>
      <c r="F85" s="73">
        <v>59821.996607979323</v>
      </c>
      <c r="G85" s="73">
        <v>71482.583795620434</v>
      </c>
      <c r="H85" s="73">
        <v>74343.652056962019</v>
      </c>
      <c r="I85" s="73">
        <v>65021.447457056245</v>
      </c>
      <c r="J85" s="73"/>
      <c r="K85" s="73"/>
      <c r="L85" s="73"/>
      <c r="M85" s="73"/>
      <c r="N85" s="73"/>
      <c r="O85" s="73"/>
      <c r="P85" s="73">
        <v>68979.883780092656</v>
      </c>
      <c r="Q85" s="122">
        <v>83.602015654812035</v>
      </c>
    </row>
    <row r="86" spans="2:17" s="91" customFormat="1" ht="9" customHeight="1">
      <c r="B86" s="79" t="s">
        <v>104</v>
      </c>
      <c r="C86" s="71" t="s">
        <v>67</v>
      </c>
      <c r="D86" s="71">
        <v>80582.384846748784</v>
      </c>
      <c r="E86" s="71">
        <v>70343.725455424792</v>
      </c>
      <c r="F86" s="71">
        <v>79755.964336266843</v>
      </c>
      <c r="G86" s="71">
        <v>87140.09778070754</v>
      </c>
      <c r="H86" s="71">
        <v>69558.424356282456</v>
      </c>
      <c r="I86" s="71">
        <v>79761.768655087464</v>
      </c>
      <c r="J86" s="71"/>
      <c r="K86" s="71"/>
      <c r="L86" s="71"/>
      <c r="M86" s="71"/>
      <c r="N86" s="72"/>
      <c r="O86" s="71"/>
      <c r="P86" s="71">
        <v>76962.162237835844</v>
      </c>
      <c r="Q86" s="123">
        <v>93.276351591833503</v>
      </c>
    </row>
    <row r="87" spans="2:17" s="91" customFormat="1" ht="9" customHeight="1">
      <c r="B87" s="80" t="s">
        <v>13</v>
      </c>
      <c r="C87" s="73" t="s">
        <v>42</v>
      </c>
      <c r="D87" s="73">
        <v>65666.739946380694</v>
      </c>
      <c r="E87" s="73">
        <v>57966.92140521828</v>
      </c>
      <c r="F87" s="73">
        <v>65530.011092213266</v>
      </c>
      <c r="G87" s="73">
        <v>66419.024957238376</v>
      </c>
      <c r="H87" s="73">
        <v>61967.612895823775</v>
      </c>
      <c r="I87" s="73">
        <v>64736.421617752327</v>
      </c>
      <c r="J87" s="73"/>
      <c r="K87" s="73"/>
      <c r="L87" s="73"/>
      <c r="M87" s="73"/>
      <c r="N87" s="73"/>
      <c r="O87" s="73"/>
      <c r="P87" s="73">
        <v>63569.562559322447</v>
      </c>
      <c r="Q87" s="122">
        <v>77.044832102019086</v>
      </c>
    </row>
    <row r="88" spans="2:17" s="91" customFormat="1" ht="9" customHeight="1">
      <c r="B88" s="79" t="s">
        <v>109</v>
      </c>
      <c r="C88" s="71" t="s">
        <v>68</v>
      </c>
      <c r="D88" s="71">
        <v>90377.93785704796</v>
      </c>
      <c r="E88" s="71">
        <v>85400.474939219755</v>
      </c>
      <c r="F88" s="71">
        <v>94322.122256916395</v>
      </c>
      <c r="G88" s="71">
        <v>99432.265198561858</v>
      </c>
      <c r="H88" s="71">
        <v>81883.170925156111</v>
      </c>
      <c r="I88" s="71">
        <v>88963.19034165972</v>
      </c>
      <c r="J88" s="71"/>
      <c r="K88" s="71"/>
      <c r="L88" s="71"/>
      <c r="M88" s="71"/>
      <c r="N88" s="72"/>
      <c r="O88" s="71"/>
      <c r="P88" s="71">
        <v>89626.527504262311</v>
      </c>
      <c r="Q88" s="123">
        <v>108.62526790252754</v>
      </c>
    </row>
    <row r="89" spans="2:17" s="91" customFormat="1" ht="9" customHeight="1">
      <c r="B89" s="80" t="s">
        <v>95</v>
      </c>
      <c r="C89" s="73" t="s">
        <v>43</v>
      </c>
      <c r="D89" s="73">
        <v>114699.49335770872</v>
      </c>
      <c r="E89" s="73">
        <v>105938.19537391448</v>
      </c>
      <c r="F89" s="73">
        <v>105413.17373721959</v>
      </c>
      <c r="G89" s="73">
        <v>118563.32150642209</v>
      </c>
      <c r="H89" s="73">
        <v>103877.6063395571</v>
      </c>
      <c r="I89" s="73">
        <v>116645.14482758621</v>
      </c>
      <c r="J89" s="73"/>
      <c r="K89" s="73"/>
      <c r="L89" s="73"/>
      <c r="M89" s="73"/>
      <c r="N89" s="73"/>
      <c r="O89" s="73"/>
      <c r="P89" s="73">
        <v>110904.88947928973</v>
      </c>
      <c r="Q89" s="122">
        <v>134.41414798554078</v>
      </c>
    </row>
    <row r="90" spans="2:17" s="91" customFormat="1" ht="9" customHeight="1">
      <c r="B90" s="79" t="s">
        <v>60</v>
      </c>
      <c r="C90" s="71" t="s">
        <v>44</v>
      </c>
      <c r="D90" s="71">
        <v>134053.72269524809</v>
      </c>
      <c r="E90" s="71">
        <v>147781.19302306356</v>
      </c>
      <c r="F90" s="71">
        <v>151365.28666495622</v>
      </c>
      <c r="G90" s="71">
        <v>137834.76034978474</v>
      </c>
      <c r="H90" s="71">
        <v>127214.12177175011</v>
      </c>
      <c r="I90" s="71">
        <v>129091.78029617906</v>
      </c>
      <c r="J90" s="71"/>
      <c r="K90" s="71"/>
      <c r="L90" s="71"/>
      <c r="M90" s="71"/>
      <c r="N90" s="72"/>
      <c r="O90" s="71"/>
      <c r="P90" s="71">
        <v>137427.28173060928</v>
      </c>
      <c r="Q90" s="123">
        <v>166.55867086219129</v>
      </c>
    </row>
    <row r="91" spans="2:17" s="91" customFormat="1" ht="9" customHeight="1">
      <c r="B91" s="80" t="s">
        <v>2</v>
      </c>
      <c r="C91" s="73" t="s">
        <v>45</v>
      </c>
      <c r="D91" s="73">
        <v>90609.324537865235</v>
      </c>
      <c r="E91" s="73">
        <v>60143.940097449129</v>
      </c>
      <c r="F91" s="73">
        <v>107124.35549478722</v>
      </c>
      <c r="G91" s="73">
        <v>124733.55318153462</v>
      </c>
      <c r="H91" s="73">
        <v>113445.19288551201</v>
      </c>
      <c r="I91" s="73">
        <v>110646.83797641429</v>
      </c>
      <c r="J91" s="73"/>
      <c r="K91" s="73"/>
      <c r="L91" s="73"/>
      <c r="M91" s="73"/>
      <c r="N91" s="73"/>
      <c r="O91" s="73"/>
      <c r="P91" s="73">
        <v>99982.008220052667</v>
      </c>
      <c r="Q91" s="122">
        <v>121.17586980952088</v>
      </c>
    </row>
    <row r="92" spans="2:17" s="91" customFormat="1" ht="9" customHeight="1">
      <c r="B92" s="79" t="s">
        <v>3</v>
      </c>
      <c r="C92" s="71" t="s">
        <v>46</v>
      </c>
      <c r="D92" s="71">
        <v>80336.366239707233</v>
      </c>
      <c r="E92" s="71">
        <v>78709.077171852347</v>
      </c>
      <c r="F92" s="71">
        <v>81476.464140462253</v>
      </c>
      <c r="G92" s="71">
        <v>80921.769009527226</v>
      </c>
      <c r="H92" s="71">
        <v>78635.801892980977</v>
      </c>
      <c r="I92" s="71">
        <v>75466.323747680886</v>
      </c>
      <c r="J92" s="71"/>
      <c r="K92" s="71"/>
      <c r="L92" s="71"/>
      <c r="M92" s="71"/>
      <c r="N92" s="72"/>
      <c r="O92" s="71"/>
      <c r="P92" s="71">
        <v>79261.613412197272</v>
      </c>
      <c r="Q92" s="123">
        <v>96.063232962774862</v>
      </c>
    </row>
    <row r="93" spans="2:17" s="91" customFormat="1" ht="9" customHeight="1">
      <c r="B93" s="80" t="s">
        <v>93</v>
      </c>
      <c r="C93" s="73" t="s">
        <v>94</v>
      </c>
      <c r="D93" s="73">
        <v>70657.331067075706</v>
      </c>
      <c r="E93" s="73">
        <v>62635.98404553088</v>
      </c>
      <c r="F93" s="73">
        <v>77562.552420470267</v>
      </c>
      <c r="G93" s="73">
        <v>60653.843453188601</v>
      </c>
      <c r="H93" s="73">
        <v>66241.985425481893</v>
      </c>
      <c r="I93" s="73">
        <v>71827.320747800593</v>
      </c>
      <c r="J93" s="73"/>
      <c r="K93" s="73"/>
      <c r="L93" s="73"/>
      <c r="M93" s="73"/>
      <c r="N93" s="73"/>
      <c r="O93" s="73"/>
      <c r="P93" s="73">
        <v>68298.078796402013</v>
      </c>
      <c r="Q93" s="122">
        <v>82.775683863622731</v>
      </c>
    </row>
    <row r="94" spans="2:17" s="91" customFormat="1" ht="9" customHeight="1">
      <c r="B94" s="79" t="s">
        <v>61</v>
      </c>
      <c r="C94" s="71" t="s">
        <v>47</v>
      </c>
      <c r="D94" s="71">
        <v>85003.945723720666</v>
      </c>
      <c r="E94" s="71">
        <v>87764.73883662383</v>
      </c>
      <c r="F94" s="71">
        <v>88437.133105372995</v>
      </c>
      <c r="G94" s="71">
        <v>86231.009691629952</v>
      </c>
      <c r="H94" s="71">
        <v>82739.472739435834</v>
      </c>
      <c r="I94" s="71">
        <v>86305.702683791169</v>
      </c>
      <c r="J94" s="71"/>
      <c r="K94" s="71"/>
      <c r="L94" s="71"/>
      <c r="M94" s="71"/>
      <c r="N94" s="72"/>
      <c r="O94" s="71"/>
      <c r="P94" s="71">
        <v>85982.693137934839</v>
      </c>
      <c r="Q94" s="123">
        <v>104.20902535407073</v>
      </c>
    </row>
    <row r="95" spans="2:17" s="91" customFormat="1" ht="9" customHeight="1">
      <c r="B95" s="80" t="s">
        <v>6</v>
      </c>
      <c r="C95" s="73" t="s">
        <v>48</v>
      </c>
      <c r="D95" s="73">
        <v>76960.749818971759</v>
      </c>
      <c r="E95" s="73">
        <v>64194.021862042973</v>
      </c>
      <c r="F95" s="73">
        <v>82482.56473256473</v>
      </c>
      <c r="G95" s="73">
        <v>93471.176124284553</v>
      </c>
      <c r="H95" s="73">
        <v>69822.386458078705</v>
      </c>
      <c r="I95" s="73">
        <v>78912.337532168502</v>
      </c>
      <c r="J95" s="73"/>
      <c r="K95" s="73"/>
      <c r="L95" s="73"/>
      <c r="M95" s="73"/>
      <c r="N95" s="73"/>
      <c r="O95" s="73"/>
      <c r="P95" s="73">
        <v>77448.551837252977</v>
      </c>
      <c r="Q95" s="122">
        <v>93.865844479853479</v>
      </c>
    </row>
    <row r="96" spans="2:17" s="91" customFormat="1" ht="9" customHeight="1">
      <c r="B96" s="79" t="s">
        <v>7</v>
      </c>
      <c r="C96" s="71" t="s">
        <v>49</v>
      </c>
      <c r="D96" s="71">
        <v>97957.316070599161</v>
      </c>
      <c r="E96" s="71">
        <v>85246.954159180299</v>
      </c>
      <c r="F96" s="71">
        <v>83793.714862488006</v>
      </c>
      <c r="G96" s="71">
        <v>88537.703770938198</v>
      </c>
      <c r="H96" s="71">
        <v>80380.743814533416</v>
      </c>
      <c r="I96" s="71">
        <v>81977.265363699553</v>
      </c>
      <c r="J96" s="71"/>
      <c r="K96" s="71"/>
      <c r="L96" s="71"/>
      <c r="M96" s="71"/>
      <c r="N96" s="72"/>
      <c r="O96" s="71"/>
      <c r="P96" s="71">
        <v>86039.91368136878</v>
      </c>
      <c r="Q96" s="123">
        <v>104.27837532258027</v>
      </c>
    </row>
    <row r="97" spans="2:17" s="91" customFormat="1" ht="9" customHeight="1">
      <c r="B97" s="80" t="s">
        <v>123</v>
      </c>
      <c r="C97" s="73" t="s">
        <v>69</v>
      </c>
      <c r="D97" s="124"/>
      <c r="E97" s="124"/>
      <c r="F97" s="124"/>
      <c r="G97" s="124"/>
      <c r="H97" s="124"/>
      <c r="I97" s="73">
        <v>81437.996953363021</v>
      </c>
      <c r="J97" s="73"/>
      <c r="K97" s="73"/>
      <c r="L97" s="73"/>
      <c r="M97" s="73"/>
      <c r="N97" s="73"/>
      <c r="O97" s="73"/>
      <c r="P97" s="73">
        <v>81437.996953363021</v>
      </c>
      <c r="Q97" s="122">
        <v>98.700959223078087</v>
      </c>
    </row>
    <row r="98" spans="2:17" s="91" customFormat="1" ht="9" customHeight="1">
      <c r="B98" s="79" t="s">
        <v>8</v>
      </c>
      <c r="C98" s="71" t="s">
        <v>50</v>
      </c>
      <c r="D98" s="71">
        <v>71357.8580505344</v>
      </c>
      <c r="E98" s="71">
        <v>66177.869309692207</v>
      </c>
      <c r="F98" s="71">
        <v>67944.012517313909</v>
      </c>
      <c r="G98" s="71">
        <v>69673.337787035154</v>
      </c>
      <c r="H98" s="71">
        <v>77522.848961898242</v>
      </c>
      <c r="I98" s="71">
        <v>57466.839140222983</v>
      </c>
      <c r="J98" s="71"/>
      <c r="K98" s="71"/>
      <c r="L98" s="71"/>
      <c r="M98" s="71"/>
      <c r="N98" s="72"/>
      <c r="O98" s="71"/>
      <c r="P98" s="71">
        <v>68292.747982651665</v>
      </c>
      <c r="Q98" s="123">
        <v>82.769223041275879</v>
      </c>
    </row>
    <row r="99" spans="2:17" s="91" customFormat="1" ht="9" customHeight="1">
      <c r="B99" s="80" t="s">
        <v>62</v>
      </c>
      <c r="C99" s="73" t="s">
        <v>51</v>
      </c>
      <c r="D99" s="73">
        <v>84717.377295037266</v>
      </c>
      <c r="E99" s="73">
        <v>79885.379112223149</v>
      </c>
      <c r="F99" s="73">
        <v>90947.640057361379</v>
      </c>
      <c r="G99" s="73">
        <v>81584.427747252746</v>
      </c>
      <c r="H99" s="73">
        <v>79378.670626442181</v>
      </c>
      <c r="I99" s="73">
        <v>86409.183769534924</v>
      </c>
      <c r="J99" s="73"/>
      <c r="K99" s="73"/>
      <c r="L99" s="73"/>
      <c r="M99" s="73"/>
      <c r="N99" s="73"/>
      <c r="O99" s="73"/>
      <c r="P99" s="73">
        <v>83714.519237816043</v>
      </c>
      <c r="Q99" s="122">
        <v>101.46005131244887</v>
      </c>
    </row>
    <row r="100" spans="2:17" s="91" customFormat="1" ht="9" customHeight="1">
      <c r="B100" s="79" t="s">
        <v>57</v>
      </c>
      <c r="C100" s="71" t="s">
        <v>58</v>
      </c>
      <c r="D100" s="71">
        <v>55426.975915875169</v>
      </c>
      <c r="E100" s="71">
        <v>48787.489426492983</v>
      </c>
      <c r="F100" s="71">
        <v>62489.018506278917</v>
      </c>
      <c r="G100" s="71">
        <v>77472.707124010558</v>
      </c>
      <c r="H100" s="71">
        <v>67286.822532588456</v>
      </c>
      <c r="I100" s="71">
        <v>66863.329386892176</v>
      </c>
      <c r="J100" s="71"/>
      <c r="K100" s="71"/>
      <c r="L100" s="71"/>
      <c r="M100" s="71"/>
      <c r="N100" s="72"/>
      <c r="O100" s="71"/>
      <c r="P100" s="71">
        <v>62414.170401300478</v>
      </c>
      <c r="Q100" s="123">
        <v>75.64452366441229</v>
      </c>
    </row>
    <row r="101" spans="2:17" s="91" customFormat="1" ht="9" customHeight="1">
      <c r="B101" s="80" t="s">
        <v>55</v>
      </c>
      <c r="C101" s="73" t="s">
        <v>56</v>
      </c>
      <c r="D101" s="73">
        <v>64419.486919228017</v>
      </c>
      <c r="E101" s="73">
        <v>62690.353504637373</v>
      </c>
      <c r="F101" s="73">
        <v>72681.374123148868</v>
      </c>
      <c r="G101" s="73">
        <v>72535.047516198698</v>
      </c>
      <c r="H101" s="73">
        <v>76851.733090688504</v>
      </c>
      <c r="I101" s="73">
        <v>70194.618796372626</v>
      </c>
      <c r="J101" s="73"/>
      <c r="K101" s="73"/>
      <c r="L101" s="73"/>
      <c r="M101" s="73"/>
      <c r="N101" s="73"/>
      <c r="O101" s="73"/>
      <c r="P101" s="73">
        <v>69849.874390644341</v>
      </c>
      <c r="Q101" s="122">
        <v>84.65642405124764</v>
      </c>
    </row>
    <row r="102" spans="2:17" s="91" customFormat="1" ht="9" customHeight="1">
      <c r="B102" s="79" t="s">
        <v>9</v>
      </c>
      <c r="C102" s="71" t="s">
        <v>52</v>
      </c>
      <c r="D102" s="71">
        <v>82447.14999090413</v>
      </c>
      <c r="E102" s="71">
        <v>73316.370752961913</v>
      </c>
      <c r="F102" s="71">
        <v>69215.378192053526</v>
      </c>
      <c r="G102" s="71">
        <v>74096.2379009453</v>
      </c>
      <c r="H102" s="71">
        <v>69815.289788303387</v>
      </c>
      <c r="I102" s="71">
        <v>67048.716261266818</v>
      </c>
      <c r="J102" s="71"/>
      <c r="K102" s="71"/>
      <c r="L102" s="71"/>
      <c r="M102" s="71"/>
      <c r="N102" s="72"/>
      <c r="O102" s="71"/>
      <c r="P102" s="71">
        <v>72439.723620846024</v>
      </c>
      <c r="Q102" s="123">
        <v>87.795261115357192</v>
      </c>
    </row>
    <row r="103" spans="2:17" ht="9" customHeight="1">
      <c r="B103" s="50" t="s">
        <v>81</v>
      </c>
      <c r="C103" s="43"/>
      <c r="D103" s="43">
        <v>90929.11370558849</v>
      </c>
      <c r="E103" s="43">
        <v>85613.663956415679</v>
      </c>
      <c r="F103" s="43">
        <v>91544.153339939236</v>
      </c>
      <c r="G103" s="43">
        <v>90690.640031650822</v>
      </c>
      <c r="H103" s="43">
        <v>84179.826983542531</v>
      </c>
      <c r="I103" s="43">
        <v>86669.102801461631</v>
      </c>
      <c r="J103" s="43"/>
      <c r="K103" s="43"/>
      <c r="L103" s="43"/>
      <c r="M103" s="43"/>
      <c r="N103" s="43"/>
      <c r="O103" s="43"/>
      <c r="P103" s="43">
        <v>88169.8015865583</v>
      </c>
      <c r="Q103" s="107">
        <v>106.85974995290456</v>
      </c>
    </row>
    <row r="104" spans="2:17" ht="9" customHeight="1">
      <c r="B104" s="50" t="s">
        <v>82</v>
      </c>
      <c r="C104" s="64"/>
      <c r="D104" s="64">
        <v>110.61263147690347</v>
      </c>
      <c r="E104" s="64">
        <v>106.07960146755012</v>
      </c>
      <c r="F104" s="64">
        <v>114.54616967171665</v>
      </c>
      <c r="G104" s="64">
        <v>111.26047702381345</v>
      </c>
      <c r="H104" s="64">
        <v>99.106213851755413</v>
      </c>
      <c r="I104" s="64">
        <v>101.04002564960494</v>
      </c>
      <c r="J104" s="64"/>
      <c r="K104" s="64"/>
      <c r="L104" s="64"/>
      <c r="M104" s="64"/>
      <c r="N104" s="64"/>
      <c r="O104" s="64"/>
      <c r="P104" s="64">
        <v>106.85974995290456</v>
      </c>
      <c r="Q104" s="51" t="s">
        <v>91</v>
      </c>
    </row>
    <row r="105" spans="2:17" ht="9" customHeight="1">
      <c r="B105" s="52" t="s">
        <v>11</v>
      </c>
      <c r="C105" s="53"/>
      <c r="D105" s="53">
        <v>822.05</v>
      </c>
      <c r="E105" s="53">
        <v>807.07</v>
      </c>
      <c r="F105" s="53">
        <v>799.19</v>
      </c>
      <c r="G105" s="53">
        <v>815.12</v>
      </c>
      <c r="H105" s="53">
        <v>849.39</v>
      </c>
      <c r="I105" s="53">
        <v>857.77</v>
      </c>
      <c r="J105" s="53"/>
      <c r="K105" s="53"/>
      <c r="L105" s="53"/>
      <c r="M105" s="53"/>
      <c r="N105" s="53"/>
      <c r="O105" s="53"/>
      <c r="P105" s="63">
        <v>825.09833333333336</v>
      </c>
      <c r="Q105" s="53">
        <v>0</v>
      </c>
    </row>
    <row r="107" spans="2:17" ht="14.25" customHeight="1">
      <c r="B107" s="132" t="s">
        <v>120</v>
      </c>
      <c r="C107" s="132"/>
      <c r="D107" s="132"/>
      <c r="E107" s="132"/>
      <c r="F107" s="132"/>
      <c r="G107" s="132"/>
      <c r="H107" s="132"/>
      <c r="I107" s="132"/>
      <c r="J107" s="132"/>
      <c r="K107" s="132"/>
      <c r="L107" s="132"/>
      <c r="M107" s="132"/>
      <c r="N107" s="132"/>
      <c r="O107" s="132"/>
      <c r="P107" s="132"/>
    </row>
    <row r="108" spans="2:17">
      <c r="B108" s="132"/>
      <c r="C108" s="132"/>
      <c r="D108" s="132"/>
      <c r="E108" s="132"/>
      <c r="F108" s="132"/>
      <c r="G108" s="132"/>
      <c r="H108" s="132"/>
      <c r="I108" s="132"/>
      <c r="J108" s="132"/>
      <c r="K108" s="132"/>
      <c r="L108" s="132"/>
      <c r="M108" s="132"/>
      <c r="N108" s="132"/>
      <c r="O108" s="132"/>
      <c r="P108" s="132"/>
    </row>
    <row r="109" spans="2:17">
      <c r="B109" s="132"/>
      <c r="C109" s="132"/>
      <c r="D109" s="132"/>
      <c r="E109" s="132"/>
      <c r="F109" s="132"/>
      <c r="G109" s="132"/>
      <c r="H109" s="132"/>
      <c r="I109" s="132"/>
      <c r="J109" s="132"/>
      <c r="K109" s="132"/>
      <c r="L109" s="132"/>
      <c r="M109" s="132"/>
      <c r="N109" s="132"/>
      <c r="O109" s="132"/>
      <c r="P109" s="132"/>
    </row>
  </sheetData>
  <mergeCells count="8">
    <mergeCell ref="B9:P9"/>
    <mergeCell ref="B11:P11"/>
    <mergeCell ref="B34:P34"/>
    <mergeCell ref="B107:P109"/>
    <mergeCell ref="B78:Q78"/>
    <mergeCell ref="B48:Q48"/>
    <mergeCell ref="B50:Q50"/>
    <mergeCell ref="B80:Q8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28" customWidth="1"/>
    <col min="2" max="2" width="34.85546875" style="28" customWidth="1"/>
    <col min="3" max="3" width="2.42578125" style="28" customWidth="1"/>
    <col min="4" max="4" width="89.85546875" style="28" customWidth="1"/>
    <col min="5" max="5" width="7.140625" style="28" customWidth="1"/>
    <col min="6" max="6" width="26.140625" style="28" customWidth="1"/>
    <col min="7" max="16384" width="11.42578125" style="28"/>
  </cols>
  <sheetData>
    <row r="1" spans="1:5" ht="10.5" customHeight="1">
      <c r="A1" s="33"/>
    </row>
    <row r="2" spans="1:5" ht="10.5" customHeight="1"/>
    <row r="3" spans="1:5" ht="10.5" customHeight="1"/>
    <row r="4" spans="1:5" ht="10.5" customHeight="1"/>
    <row r="5" spans="1:5" ht="10.5" customHeight="1">
      <c r="D5" s="35"/>
    </row>
    <row r="6" spans="1:5" ht="10.5" customHeight="1">
      <c r="D6" s="35"/>
      <c r="E6" s="35"/>
    </row>
    <row r="7" spans="1:5" ht="49.5" customHeight="1">
      <c r="D7" s="35"/>
      <c r="E7" s="35"/>
    </row>
    <row r="8" spans="1:5" ht="22.5" customHeight="1">
      <c r="A8" s="29"/>
      <c r="B8" s="146" t="s">
        <v>24</v>
      </c>
      <c r="C8" s="146"/>
      <c r="D8" s="147"/>
    </row>
    <row r="9" spans="1:5" ht="42" customHeight="1">
      <c r="A9" s="29"/>
      <c r="B9" s="36" t="s">
        <v>32</v>
      </c>
      <c r="C9" s="37"/>
      <c r="D9" s="38" t="s">
        <v>10</v>
      </c>
    </row>
    <row r="10" spans="1:5" ht="48" customHeight="1">
      <c r="A10" s="29"/>
      <c r="B10" s="36" t="s">
        <v>83</v>
      </c>
      <c r="C10" s="37"/>
      <c r="D10" s="38" t="s">
        <v>84</v>
      </c>
    </row>
    <row r="11" spans="1:5" ht="39.75" customHeight="1">
      <c r="A11" s="29"/>
      <c r="B11" s="36" t="s">
        <v>85</v>
      </c>
      <c r="C11" s="37"/>
      <c r="D11" s="38" t="s">
        <v>86</v>
      </c>
    </row>
    <row r="12" spans="1:5" ht="56.25" customHeight="1">
      <c r="A12" s="29"/>
      <c r="B12" s="36" t="s">
        <v>87</v>
      </c>
      <c r="C12" s="66"/>
      <c r="D12" s="67" t="s">
        <v>88</v>
      </c>
    </row>
    <row r="13" spans="1:5" ht="45">
      <c r="B13" s="36" t="s">
        <v>100</v>
      </c>
      <c r="D13" s="67" t="s">
        <v>101</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Indice</vt:lpstr>
      <vt:lpstr>Ingresos Brutos del Juego</vt:lpstr>
      <vt:lpstr>Impuestos</vt:lpstr>
      <vt:lpstr>Visitas</vt:lpstr>
      <vt:lpstr>Glosario</vt:lpstr>
      <vt:lpstr>Glosario!Área_de_impresión</vt:lpstr>
      <vt:lpstr>Impuestos!Área_de_impresión</vt:lpstr>
      <vt:lpstr>Indice!Área_de_impresión</vt:lpstr>
      <vt:lpstr>'Ingresos Brutos del Juego'!Área_de_impresión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SCJ</cp:lastModifiedBy>
  <cp:lastPrinted>2016-10-17T17:48:10Z</cp:lastPrinted>
  <dcterms:created xsi:type="dcterms:W3CDTF">2009-04-09T13:46:36Z</dcterms:created>
  <dcterms:modified xsi:type="dcterms:W3CDTF">2022-08-24T22:22:47Z</dcterms:modified>
</cp:coreProperties>
</file>