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Y:\Estadisticas_operacion_casinos\Boletín Estadístico\Boletín Estadístico 2019\07 Julio\"/>
    </mc:Choice>
  </mc:AlternateContent>
  <xr:revisionPtr revIDLastSave="0" documentId="8_{701885CD-6784-42B7-9AC3-CF8FFF89181B}" xr6:coauthVersionLast="43" xr6:coauthVersionMax="43" xr10:uidLastSave="{00000000-0000-0000-0000-000000000000}"/>
  <bookViews>
    <workbookView xWindow="28680" yWindow="-120" windowWidth="29040" windowHeight="15840" tabRatio="897" activeTab="7"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Impuestos!$A$1:$Q$60</definedName>
    <definedName name="_xlnm.Print_Area" localSheetId="0">Indice!$A$1:$E$28</definedName>
    <definedName name="_xlnm.Print_Area" localSheetId="4">'Ingresos Brutos del Juego'!$A$1:$S$31</definedName>
    <definedName name="_xlnm.Print_Area" localSheetId="1">'Oferta de Juegos'!$A$1:$I$35</definedName>
    <definedName name="_xlnm.Print_Area" localSheetId="2">'Parque de Máquinas'!$A$1:$AB$31</definedName>
    <definedName name="_xlnm.Print_Area" localSheetId="3">'Posiciones de Juego'!$A$1:$J$112</definedName>
    <definedName name="_xlnm.Print_Area" localSheetId="8">'Resumen Industria'!$A$1:$Q$48</definedName>
    <definedName name="_xlnm.Print_Area" localSheetId="7">'Retorno Máquinas'!$A$1:$Q$59</definedName>
    <definedName name="_xlnm.Print_Area" localSheetId="6">Visitas!$A$1:$R$43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0" i="15" l="1"/>
  <c r="W10" i="15"/>
  <c r="B33" i="15"/>
  <c r="B42" i="12" s="1"/>
  <c r="B112" i="12"/>
</calcChain>
</file>

<file path=xl/sharedStrings.xml><?xml version="1.0" encoding="utf-8"?>
<sst xmlns="http://schemas.openxmlformats.org/spreadsheetml/2006/main" count="1005" uniqueCount="197">
  <si>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</si>
  <si>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</si>
  <si>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</si>
  <si>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</si>
  <si>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</si>
  <si>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</si>
  <si>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</si>
  <si>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</si>
  <si>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</si>
  <si>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</si>
  <si>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</si>
  <si>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</si>
  <si>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</si>
  <si>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</si>
  <si>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</si>
  <si>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</si>
  <si>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</si>
  <si>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</si>
  <si>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</si>
  <si>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</si>
  <si>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</si>
  <si>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</si>
  <si>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</si>
  <si>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</si>
  <si>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</si>
  <si>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</si>
  <si>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</si>
  <si>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</si>
  <si>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</si>
  <si>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</si>
  <si>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</si>
  <si>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</si>
  <si>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</si>
  <si>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</si>
  <si>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</si>
  <si>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</si>
  <si>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</si>
  <si>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</si>
  <si>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</si>
  <si>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</si>
  <si>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</si>
  <si>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</si>
  <si>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</si>
  <si>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</si>
  <si>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</si>
  <si>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</si>
  <si>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</si>
  <si>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</si>
  <si>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</si>
  <si>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</si>
  <si>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</si>
  <si>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</si>
  <si>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</si>
  <si>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</si>
  <si>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</si>
  <si>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</si>
  <si>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</si>
  <si>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</si>
  <si>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</si>
  <si>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</si>
  <si>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</si>
  <si>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</si>
  <si>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</si>
  <si>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</si>
  <si>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</si>
  <si>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</si>
  <si>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</si>
  <si>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</si>
  <si>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</si>
  <si>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</si>
  <si>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</si>
  <si>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</si>
  <si>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</si>
  <si>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</si>
  <si>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</si>
  <si>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</si>
  <si>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</si>
  <si>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</si>
  <si>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</si>
  <si>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</si>
  <si>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</si>
  <si>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</si>
  <si>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</si>
  <si>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</si>
  <si>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</si>
  <si>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</si>
  <si>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</si>
  <si>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</si>
  <si>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</si>
  <si>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</si>
  <si>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</si>
  <si>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</si>
  <si>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</si>
  <si>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</si>
  <si>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</si>
  <si>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</si>
  <si>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</si>
  <si>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</si>
  <si>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</si>
  <si>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</si>
  <si>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</si>
  <si>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</si>
  <si>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</si>
  <si>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</si>
  <si>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</si>
  <si>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</si>
  <si>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</si>
  <si>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</si>
  <si>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</si>
  <si>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</si>
  <si>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</si>
  <si>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</si>
  <si>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</si>
  <si>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</si>
  <si>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</si>
  <si>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</si>
  <si>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</si>
  <si>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</si>
  <si>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</si>
  <si>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</si>
  <si>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</si>
  <si>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</si>
  <si>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</si>
  <si>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</si>
  <si>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</si>
  <si>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</si>
  <si>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</si>
  <si>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</si>
  <si>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</si>
  <si>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</si>
  <si>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</si>
  <si>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</si>
  <si>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</si>
  <si>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</si>
  <si>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</si>
  <si>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</si>
  <si>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</si>
  <si>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</si>
  <si>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</si>
  <si>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</si>
  <si>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</si>
  <si>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</si>
  <si>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</si>
  <si>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</si>
  <si>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</si>
  <si>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</si>
  <si>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</si>
  <si>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</si>
  <si>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</si>
  <si>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</si>
  <si>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</si>
  <si>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</si>
  <si>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</si>
  <si>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</si>
  <si>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</si>
  <si>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</si>
  <si>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</si>
  <si>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</si>
  <si>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</si>
  <si>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</si>
  <si>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</si>
  <si>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</si>
  <si>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</si>
  <si>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</si>
  <si>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</si>
  <si>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</si>
  <si>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</si>
  <si>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</si>
  <si>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</si>
  <si>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</si>
  <si>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</si>
  <si>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</si>
  <si>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</si>
  <si>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</si>
  <si>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</si>
  <si>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</si>
  <si>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</si>
  <si>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</si>
  <si>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</si>
  <si>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</si>
  <si>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</si>
  <si>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</si>
  <si>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</si>
  <si>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</si>
  <si>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</si>
  <si>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</si>
  <si>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</si>
  <si>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</si>
  <si>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Marina del Sol Chillán</t>
  </si>
  <si>
    <t>Chillán</t>
  </si>
  <si>
    <t>OFERTA DE JUEGOS POR CATEGORIA,  EN LOS CASINOS EN OPERACIÓN - Julio 2019</t>
  </si>
  <si>
    <t>Al 31-07-2019</t>
  </si>
  <si>
    <t>NUMERO DE MAQUINAS DE AZAR POR FABRICANTE Y PROCEDENCIA - Julio 2019</t>
  </si>
  <si>
    <t>POSICIONES DE JUEGO, POR CATEGORIA DE JUEGO - Julio 2019</t>
  </si>
  <si>
    <t>WIN DIARIO POR POSICION DE JUEGO ($), SEGUN CATEGORIA - Julio 2019</t>
  </si>
  <si>
    <t>WIN DIARIO POR POSICION DE JUEGO (US$), SEGUN CATEGORIA - Julio 2019</t>
  </si>
  <si>
    <t>Win julio 2019 y posiciones de juego al 31-07-2019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</si>
</sst>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34">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2" fillId="3" borderId="34" xfId="2" applyNumberFormat="1" applyFont="1" applyFill="1" applyBorder="1" applyAlignment="1">
      <alignment vertical="center"/>
    </xf>
    <xf numFmtId="164" fontId="60" fillId="3" borderId="1" xfId="0" applyNumberFormat="1" applyFont="1" applyFill="1" applyBorder="1"/>
    <xf numFmtId="3" fontId="68" fillId="3" borderId="1" xfId="0" applyNumberFormat="1" applyFont="1" applyFill="1" applyBorder="1" applyAlignment="1">
      <alignment horizontal="center"/>
    </xf>
    <xf numFmtId="3" fontId="68" fillId="3" borderId="10" xfId="0" applyNumberFormat="1" applyFont="1" applyFill="1" applyBorder="1" applyAlignment="1">
      <alignment horizontal="center"/>
    </xf>
    <xf numFmtId="3" fontId="68" fillId="3" borderId="31" xfId="2" applyNumberFormat="1" applyFont="1" applyFill="1" applyBorder="1" applyAlignment="1">
      <alignment vertical="center"/>
    </xf>
    <xf numFmtId="164" fontId="68" fillId="3" borderId="1" xfId="0" applyNumberFormat="1" applyFont="1" applyFill="1" applyBorder="1"/>
    <xf numFmtId="3" fontId="68" fillId="3" borderId="34" xfId="2" applyNumberFormat="1" applyFont="1" applyFill="1" applyBorder="1" applyAlignment="1">
      <alignment vertical="center"/>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17" fontId="7" fillId="5" borderId="9" xfId="7"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43</xdr:row>
      <xdr:rowOff>66675</xdr:rowOff>
    </xdr:from>
    <xdr:to>
      <xdr:col>5</xdr:col>
      <xdr:colOff>17461</xdr:colOff>
      <xdr:row>44</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76200</xdr:rowOff>
    </xdr:from>
    <xdr:to>
      <xdr:col>9</xdr:col>
      <xdr:colOff>361950</xdr:colOff>
      <xdr:row>50</xdr:row>
      <xdr:rowOff>177240</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104775</xdr:rowOff>
    </xdr:from>
    <xdr:to>
      <xdr:col>12</xdr:col>
      <xdr:colOff>480647</xdr:colOff>
      <xdr:row>45</xdr:row>
      <xdr:rowOff>152400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32</xdr:row>
      <xdr:rowOff>47625</xdr:rowOff>
    </xdr:from>
    <xdr:to>
      <xdr:col>13</xdr:col>
      <xdr:colOff>56109</xdr:colOff>
      <xdr:row>36</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111</xdr:row>
      <xdr:rowOff>39565</xdr:rowOff>
    </xdr:from>
    <xdr:to>
      <xdr:col>5</xdr:col>
      <xdr:colOff>375563</xdr:colOff>
      <xdr:row>112</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142875</xdr:colOff>
      <xdr:row>112</xdr:row>
      <xdr:rowOff>135548</xdr:rowOff>
    </xdr:from>
    <xdr:to>
      <xdr:col>8</xdr:col>
      <xdr:colOff>666750</xdr:colOff>
      <xdr:row>119</xdr:row>
      <xdr:rowOff>2198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42875" y="1637567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45</xdr:row>
      <xdr:rowOff>76201</xdr:rowOff>
    </xdr:from>
    <xdr:to>
      <xdr:col>9</xdr:col>
      <xdr:colOff>190499</xdr:colOff>
      <xdr:row>47</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59</xdr:row>
      <xdr:rowOff>30956</xdr:rowOff>
    </xdr:from>
    <xdr:to>
      <xdr:col>10</xdr:col>
      <xdr:colOff>444516</xdr:colOff>
      <xdr:row>66</xdr:row>
      <xdr:rowOff>111214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66</xdr:row>
      <xdr:rowOff>103439</xdr:rowOff>
    </xdr:from>
    <xdr:to>
      <xdr:col>6</xdr:col>
      <xdr:colOff>328842</xdr:colOff>
      <xdr:row>67</xdr:row>
      <xdr:rowOff>144298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96</xdr:row>
      <xdr:rowOff>494599</xdr:rowOff>
    </xdr:from>
    <xdr:to>
      <xdr:col>9</xdr:col>
      <xdr:colOff>575787</xdr:colOff>
      <xdr:row>100</xdr:row>
      <xdr:rowOff>180275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96</xdr:row>
      <xdr:rowOff>322315</xdr:rowOff>
    </xdr:from>
    <xdr:to>
      <xdr:col>7</xdr:col>
      <xdr:colOff>287319</xdr:colOff>
      <xdr:row>96</xdr:row>
      <xdr:rowOff>528690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70</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zoomScaleNormal="100" workbookViewId="0">
      <selection activeCell="H11" sqref="H11"/>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7"/>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4"/>
  <sheetViews>
    <sheetView zoomScaleNormal="100" workbookViewId="0">
      <selection activeCell="B44" sqref="B44"/>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4" t="s">
        <v>190</v>
      </c>
      <c r="C8" s="295"/>
      <c r="D8" s="295"/>
      <c r="E8" s="295"/>
      <c r="F8" s="295"/>
      <c r="G8" s="295"/>
      <c r="H8" s="296"/>
      <c r="I8" s="66"/>
      <c r="J8" s="37"/>
    </row>
    <row r="9" spans="2:10" s="32" customFormat="1" ht="15" customHeight="1">
      <c r="B9" s="297" t="s">
        <v>6</v>
      </c>
      <c r="C9" s="298" t="s">
        <v>58</v>
      </c>
      <c r="D9" s="299" t="s">
        <v>59</v>
      </c>
      <c r="E9" s="300"/>
      <c r="F9" s="301"/>
      <c r="G9" s="302" t="s">
        <v>60</v>
      </c>
      <c r="H9" s="303" t="s">
        <v>61</v>
      </c>
      <c r="I9" s="66"/>
      <c r="J9" s="37"/>
    </row>
    <row r="10" spans="2:10" s="32" customFormat="1" ht="24" customHeight="1">
      <c r="B10" s="297"/>
      <c r="C10" s="298"/>
      <c r="D10" s="68" t="s">
        <v>52</v>
      </c>
      <c r="E10" s="70" t="s">
        <v>53</v>
      </c>
      <c r="F10" s="69" t="s">
        <v>54</v>
      </c>
      <c r="G10" s="302"/>
      <c r="H10" s="303"/>
      <c r="I10" s="66"/>
    </row>
    <row r="11" spans="2:10" s="32" customFormat="1" ht="15" customHeight="1">
      <c r="B11" s="294" t="s">
        <v>171</v>
      </c>
      <c r="C11" s="295"/>
      <c r="D11" s="295"/>
      <c r="E11" s="295"/>
      <c r="F11" s="295"/>
      <c r="G11" s="295"/>
      <c r="H11" s="296"/>
      <c r="I11" s="66"/>
    </row>
    <row r="12" spans="2:10" s="32" customFormat="1" ht="11.25">
      <c r="B12" s="65" t="s">
        <v>185</v>
      </c>
      <c r="C12" s="57" t="s">
        <v>130</v>
      </c>
      <c r="D12" s="145">
        <v>5</v>
      </c>
      <c r="E12" s="145">
        <v>9</v>
      </c>
      <c r="F12" s="145">
        <v>1</v>
      </c>
      <c r="G12" s="145">
        <v>351</v>
      </c>
      <c r="H12" s="146">
        <v>60</v>
      </c>
      <c r="I12" s="66"/>
    </row>
    <row r="13" spans="2:10" s="32" customFormat="1" ht="9" customHeight="1">
      <c r="B13" s="77" t="s">
        <v>125</v>
      </c>
      <c r="C13" s="25" t="s">
        <v>62</v>
      </c>
      <c r="D13" s="144">
        <v>7</v>
      </c>
      <c r="E13" s="144">
        <v>12</v>
      </c>
      <c r="F13" s="144">
        <v>2</v>
      </c>
      <c r="G13" s="144">
        <v>485</v>
      </c>
      <c r="H13" s="144">
        <v>100</v>
      </c>
      <c r="I13" s="66"/>
    </row>
    <row r="14" spans="2:10" s="32" customFormat="1" ht="9" customHeight="1">
      <c r="B14" s="65" t="s">
        <v>1</v>
      </c>
      <c r="C14" s="57" t="s">
        <v>63</v>
      </c>
      <c r="D14" s="145">
        <v>10</v>
      </c>
      <c r="E14" s="145">
        <v>30</v>
      </c>
      <c r="F14" s="145">
        <v>2</v>
      </c>
      <c r="G14" s="145">
        <v>771</v>
      </c>
      <c r="H14" s="146">
        <v>124</v>
      </c>
      <c r="I14" s="66"/>
    </row>
    <row r="15" spans="2:10" s="32" customFormat="1" ht="9" customHeight="1">
      <c r="B15" s="78" t="s">
        <v>49</v>
      </c>
      <c r="C15" s="25" t="s">
        <v>64</v>
      </c>
      <c r="D15" s="144">
        <v>6</v>
      </c>
      <c r="E15" s="144">
        <v>14</v>
      </c>
      <c r="F15" s="144">
        <v>1</v>
      </c>
      <c r="G15" s="144">
        <v>397</v>
      </c>
      <c r="H15" s="147">
        <v>179</v>
      </c>
      <c r="I15" s="66"/>
    </row>
    <row r="16" spans="2:10" s="32" customFormat="1" ht="9" customHeight="1">
      <c r="B16" s="65" t="s">
        <v>152</v>
      </c>
      <c r="C16" s="57" t="s">
        <v>153</v>
      </c>
      <c r="D16" s="145">
        <v>6</v>
      </c>
      <c r="E16" s="145">
        <v>8</v>
      </c>
      <c r="F16" s="145">
        <v>1</v>
      </c>
      <c r="G16" s="145">
        <v>254</v>
      </c>
      <c r="H16" s="146">
        <v>60</v>
      </c>
      <c r="I16" s="66"/>
    </row>
    <row r="17" spans="2:10" s="32" customFormat="1" ht="9" customHeight="1">
      <c r="B17" s="77" t="s">
        <v>18</v>
      </c>
      <c r="C17" s="25" t="s">
        <v>65</v>
      </c>
      <c r="D17" s="144">
        <v>7</v>
      </c>
      <c r="E17" s="144">
        <v>9</v>
      </c>
      <c r="F17" s="144">
        <v>1</v>
      </c>
      <c r="G17" s="144">
        <v>353</v>
      </c>
      <c r="H17" s="147">
        <v>148</v>
      </c>
      <c r="I17" s="66"/>
      <c r="J17" s="33"/>
    </row>
    <row r="18" spans="2:10" s="32" customFormat="1" ht="9" customHeight="1">
      <c r="B18" s="65" t="s">
        <v>76</v>
      </c>
      <c r="C18" s="57" t="s">
        <v>66</v>
      </c>
      <c r="D18" s="145">
        <v>16</v>
      </c>
      <c r="E18" s="145">
        <v>43</v>
      </c>
      <c r="F18" s="145">
        <v>1</v>
      </c>
      <c r="G18" s="145">
        <v>975</v>
      </c>
      <c r="H18" s="146">
        <v>100</v>
      </c>
      <c r="I18" s="66"/>
      <c r="J18" s="33"/>
    </row>
    <row r="19" spans="2:10" s="32" customFormat="1" ht="9" customHeight="1">
      <c r="B19" s="77" t="s">
        <v>126</v>
      </c>
      <c r="C19" s="25" t="s">
        <v>67</v>
      </c>
      <c r="D19" s="144">
        <v>29</v>
      </c>
      <c r="E19" s="144">
        <v>51</v>
      </c>
      <c r="F19" s="144">
        <v>1</v>
      </c>
      <c r="G19" s="144">
        <v>1936</v>
      </c>
      <c r="H19" s="147">
        <v>300</v>
      </c>
      <c r="I19" s="66"/>
      <c r="J19" s="33"/>
    </row>
    <row r="20" spans="2:10" s="32" customFormat="1" ht="9" customHeight="1">
      <c r="B20" s="65" t="s">
        <v>2</v>
      </c>
      <c r="C20" s="57" t="s">
        <v>68</v>
      </c>
      <c r="D20" s="145">
        <v>5</v>
      </c>
      <c r="E20" s="145">
        <v>12</v>
      </c>
      <c r="F20" s="145">
        <v>2</v>
      </c>
      <c r="G20" s="145">
        <v>238</v>
      </c>
      <c r="H20" s="146">
        <v>30</v>
      </c>
      <c r="I20" s="66"/>
    </row>
    <row r="21" spans="2:10" s="32" customFormat="1" ht="9" customHeight="1">
      <c r="B21" s="92" t="s">
        <v>3</v>
      </c>
      <c r="C21" s="90" t="s">
        <v>69</v>
      </c>
      <c r="D21" s="148">
        <v>4</v>
      </c>
      <c r="E21" s="148">
        <v>10</v>
      </c>
      <c r="F21" s="148">
        <v>1</v>
      </c>
      <c r="G21" s="148">
        <v>415</v>
      </c>
      <c r="H21" s="149">
        <v>68</v>
      </c>
      <c r="I21" s="66"/>
    </row>
    <row r="22" spans="2:10" s="32" customFormat="1" ht="9" customHeight="1">
      <c r="B22" s="91" t="s">
        <v>188</v>
      </c>
      <c r="C22" s="27" t="s">
        <v>189</v>
      </c>
      <c r="D22" s="150">
        <v>6</v>
      </c>
      <c r="E22" s="150">
        <v>13</v>
      </c>
      <c r="F22" s="150">
        <v>1</v>
      </c>
      <c r="G22" s="150">
        <v>450</v>
      </c>
      <c r="H22" s="151">
        <v>68</v>
      </c>
      <c r="I22" s="66"/>
    </row>
    <row r="23" spans="2:10" s="32" customFormat="1" ht="9" customHeight="1">
      <c r="B23" s="92" t="s">
        <v>127</v>
      </c>
      <c r="C23" s="90" t="s">
        <v>70</v>
      </c>
      <c r="D23" s="148">
        <v>12</v>
      </c>
      <c r="E23" s="148">
        <v>36</v>
      </c>
      <c r="F23" s="148">
        <v>2</v>
      </c>
      <c r="G23" s="148">
        <v>1384</v>
      </c>
      <c r="H23" s="149">
        <v>168</v>
      </c>
      <c r="I23" s="66"/>
    </row>
    <row r="24" spans="2:10" s="32" customFormat="1" ht="9" customHeight="1">
      <c r="B24" s="91" t="s">
        <v>7</v>
      </c>
      <c r="C24" s="27" t="s">
        <v>71</v>
      </c>
      <c r="D24" s="150">
        <v>4</v>
      </c>
      <c r="E24" s="150">
        <v>7</v>
      </c>
      <c r="F24" s="150">
        <v>1</v>
      </c>
      <c r="G24" s="150">
        <v>201</v>
      </c>
      <c r="H24" s="151">
        <v>40</v>
      </c>
      <c r="I24" s="66"/>
    </row>
    <row r="25" spans="2:10" s="32" customFormat="1" ht="9" customHeight="1">
      <c r="B25" s="92" t="s">
        <v>8</v>
      </c>
      <c r="C25" s="90" t="s">
        <v>72</v>
      </c>
      <c r="D25" s="148">
        <v>7</v>
      </c>
      <c r="E25" s="148">
        <v>26</v>
      </c>
      <c r="F25" s="148">
        <v>3</v>
      </c>
      <c r="G25" s="148">
        <v>735</v>
      </c>
      <c r="H25" s="149">
        <v>176</v>
      </c>
      <c r="I25" s="66"/>
    </row>
    <row r="26" spans="2:10" s="32" customFormat="1" ht="9" customHeight="1">
      <c r="B26" s="108" t="s">
        <v>9</v>
      </c>
      <c r="C26" s="27" t="s">
        <v>73</v>
      </c>
      <c r="D26" s="150">
        <v>5</v>
      </c>
      <c r="E26" s="150">
        <v>15</v>
      </c>
      <c r="F26" s="150">
        <v>2</v>
      </c>
      <c r="G26" s="150">
        <v>424</v>
      </c>
      <c r="H26" s="151">
        <v>100</v>
      </c>
      <c r="I26" s="66"/>
    </row>
    <row r="27" spans="2:10" s="32" customFormat="1" ht="9" customHeight="1">
      <c r="B27" s="92" t="s">
        <v>128</v>
      </c>
      <c r="C27" s="90" t="s">
        <v>74</v>
      </c>
      <c r="D27" s="148">
        <v>7</v>
      </c>
      <c r="E27" s="148">
        <v>13</v>
      </c>
      <c r="F27" s="148">
        <v>1</v>
      </c>
      <c r="G27" s="148">
        <v>400</v>
      </c>
      <c r="H27" s="149">
        <v>60</v>
      </c>
      <c r="I27" s="66"/>
    </row>
    <row r="28" spans="2:10" s="32" customFormat="1" ht="9" customHeight="1">
      <c r="B28" s="108" t="s">
        <v>90</v>
      </c>
      <c r="C28" s="27" t="s">
        <v>91</v>
      </c>
      <c r="D28" s="150">
        <v>5</v>
      </c>
      <c r="E28" s="150">
        <v>11</v>
      </c>
      <c r="F28" s="150">
        <v>1</v>
      </c>
      <c r="G28" s="150">
        <v>246</v>
      </c>
      <c r="H28" s="151">
        <v>36</v>
      </c>
      <c r="I28" s="66"/>
    </row>
    <row r="29" spans="2:10" s="32" customFormat="1" ht="9" customHeight="1">
      <c r="B29" s="92" t="s">
        <v>88</v>
      </c>
      <c r="C29" s="90" t="s">
        <v>89</v>
      </c>
      <c r="D29" s="148">
        <v>4</v>
      </c>
      <c r="E29" s="148">
        <v>6</v>
      </c>
      <c r="F29" s="148">
        <v>1</v>
      </c>
      <c r="G29" s="148">
        <v>208</v>
      </c>
      <c r="H29" s="149">
        <v>38</v>
      </c>
      <c r="I29" s="66"/>
    </row>
    <row r="30" spans="2:10" s="32" customFormat="1" ht="9" customHeight="1">
      <c r="B30" s="246" t="s">
        <v>10</v>
      </c>
      <c r="C30" s="247" t="s">
        <v>75</v>
      </c>
      <c r="D30" s="176">
        <v>6</v>
      </c>
      <c r="E30" s="176">
        <v>12</v>
      </c>
      <c r="F30" s="176">
        <v>2</v>
      </c>
      <c r="G30" s="176">
        <v>502</v>
      </c>
      <c r="H30" s="173">
        <v>100</v>
      </c>
      <c r="I30" s="66"/>
    </row>
    <row r="31" spans="2:10" s="32" customFormat="1" ht="9" customHeight="1">
      <c r="B31" s="287" t="s">
        <v>150</v>
      </c>
      <c r="C31" s="288"/>
      <c r="D31" s="289">
        <v>151</v>
      </c>
      <c r="E31" s="289">
        <v>337</v>
      </c>
      <c r="F31" s="289">
        <v>27</v>
      </c>
      <c r="G31" s="289">
        <v>10725</v>
      </c>
      <c r="H31" s="290">
        <v>1955</v>
      </c>
      <c r="I31" s="66"/>
    </row>
    <row r="32" spans="2:10" s="32" customFormat="1" ht="15">
      <c r="B32" s="294" t="s">
        <v>147</v>
      </c>
      <c r="C32" s="295"/>
      <c r="D32" s="295"/>
      <c r="E32" s="295"/>
      <c r="F32" s="295"/>
      <c r="G32" s="295"/>
      <c r="H32" s="296"/>
    </row>
    <row r="33" spans="2:10" s="32" customFormat="1" ht="15">
      <c r="B33" s="281"/>
      <c r="C33" s="282"/>
      <c r="D33" s="282"/>
      <c r="E33" s="282"/>
      <c r="F33" s="282"/>
      <c r="G33" s="282"/>
      <c r="H33" s="282"/>
    </row>
    <row r="34" spans="2:10">
      <c r="B34" s="65" t="s">
        <v>129</v>
      </c>
      <c r="C34" s="57" t="s">
        <v>130</v>
      </c>
      <c r="D34" s="145">
        <v>2</v>
      </c>
      <c r="E34" s="145">
        <v>4</v>
      </c>
      <c r="F34" s="145">
        <v>0</v>
      </c>
      <c r="G34" s="145">
        <v>363</v>
      </c>
      <c r="H34" s="145">
        <v>0</v>
      </c>
      <c r="J34" s="36"/>
    </row>
    <row r="35" spans="2:10">
      <c r="B35" s="78" t="s">
        <v>131</v>
      </c>
      <c r="C35" s="25" t="s">
        <v>132</v>
      </c>
      <c r="D35" s="144">
        <v>6</v>
      </c>
      <c r="E35" s="144">
        <v>17</v>
      </c>
      <c r="F35" s="144">
        <v>1</v>
      </c>
      <c r="G35" s="144">
        <v>664</v>
      </c>
      <c r="H35" s="147">
        <v>0</v>
      </c>
    </row>
    <row r="36" spans="2:10">
      <c r="B36" s="65" t="s">
        <v>133</v>
      </c>
      <c r="C36" s="57" t="s">
        <v>134</v>
      </c>
      <c r="D36" s="145">
        <v>7</v>
      </c>
      <c r="E36" s="145">
        <v>21</v>
      </c>
      <c r="F36" s="145">
        <v>1</v>
      </c>
      <c r="G36" s="145">
        <v>907</v>
      </c>
      <c r="H36" s="146">
        <v>0</v>
      </c>
    </row>
    <row r="37" spans="2:10">
      <c r="B37" s="77" t="s">
        <v>135</v>
      </c>
      <c r="C37" s="25" t="s">
        <v>136</v>
      </c>
      <c r="D37" s="144">
        <v>16</v>
      </c>
      <c r="E37" s="144">
        <v>50</v>
      </c>
      <c r="F37" s="144">
        <v>3</v>
      </c>
      <c r="G37" s="144">
        <v>1500</v>
      </c>
      <c r="H37" s="147">
        <v>148</v>
      </c>
    </row>
    <row r="38" spans="2:10">
      <c r="B38" s="65" t="s">
        <v>137</v>
      </c>
      <c r="C38" s="57" t="s">
        <v>138</v>
      </c>
      <c r="D38" s="145">
        <v>7</v>
      </c>
      <c r="E38" s="145">
        <v>33</v>
      </c>
      <c r="F38" s="145">
        <v>0</v>
      </c>
      <c r="G38" s="145">
        <v>454</v>
      </c>
      <c r="H38" s="146">
        <v>0</v>
      </c>
    </row>
    <row r="39" spans="2:10">
      <c r="B39" s="77" t="s">
        <v>139</v>
      </c>
      <c r="C39" s="25" t="s">
        <v>140</v>
      </c>
      <c r="D39" s="144">
        <v>7</v>
      </c>
      <c r="E39" s="144">
        <v>36</v>
      </c>
      <c r="F39" s="144">
        <v>2</v>
      </c>
      <c r="G39" s="144">
        <v>451</v>
      </c>
      <c r="H39" s="147">
        <v>0</v>
      </c>
    </row>
    <row r="40" spans="2:10">
      <c r="B40" s="65" t="s">
        <v>141</v>
      </c>
      <c r="C40" s="57" t="s">
        <v>142</v>
      </c>
      <c r="D40" s="145">
        <v>2</v>
      </c>
      <c r="E40" s="145">
        <v>5</v>
      </c>
      <c r="F40" s="145">
        <v>0</v>
      </c>
      <c r="G40" s="145">
        <v>125</v>
      </c>
      <c r="H40" s="146">
        <v>0</v>
      </c>
    </row>
    <row r="41" spans="2:10">
      <c r="B41" s="117" t="s">
        <v>150</v>
      </c>
      <c r="C41" s="118"/>
      <c r="D41" s="152">
        <v>47</v>
      </c>
      <c r="E41" s="152">
        <v>166</v>
      </c>
      <c r="F41" s="152">
        <v>7</v>
      </c>
      <c r="G41" s="152">
        <v>4464</v>
      </c>
      <c r="H41" s="153">
        <v>148</v>
      </c>
    </row>
    <row r="42" spans="2:10">
      <c r="B42" s="85" t="s">
        <v>143</v>
      </c>
      <c r="C42" s="101"/>
      <c r="D42" s="102">
        <v>198</v>
      </c>
      <c r="E42" s="102">
        <v>503</v>
      </c>
      <c r="F42" s="102">
        <v>34</v>
      </c>
      <c r="G42" s="102">
        <v>15189</v>
      </c>
      <c r="H42" s="103">
        <v>2103</v>
      </c>
    </row>
    <row r="43" spans="2:10">
      <c r="B43" s="100" t="s">
        <v>191</v>
      </c>
    </row>
    <row r="44" spans="2:10">
      <c r="B44" s="100"/>
    </row>
  </sheetData>
  <mergeCells count="8">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8"/>
  <sheetViews>
    <sheetView zoomScaleNormal="100" zoomScaleSheetLayoutView="100" workbookViewId="0">
      <selection activeCell="B9" sqref="B9:AA9"/>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3" width="8.28515625" style="13" customWidth="1"/>
    <col min="14" max="14" width="9.85546875" style="13" bestFit="1" customWidth="1"/>
    <col min="15" max="15" width="14.42578125" style="13" bestFit="1" customWidth="1"/>
    <col min="16" max="16" width="13.85546875" style="13" bestFit="1" customWidth="1"/>
    <col min="17" max="17" width="7" style="13" bestFit="1" customWidth="1"/>
    <col min="18" max="20" width="7" style="13" customWidth="1"/>
    <col min="21" max="25" width="7.85546875" style="13" customWidth="1"/>
    <col min="26" max="26" width="5.85546875" style="13" customWidth="1"/>
    <col min="27" max="27" width="4.7109375" style="13"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06" t="s">
        <v>192</v>
      </c>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71"/>
    </row>
    <row r="9" spans="2:28" ht="22.5" customHeight="1">
      <c r="B9" s="294" t="s">
        <v>171</v>
      </c>
      <c r="C9" s="295"/>
      <c r="D9" s="295"/>
      <c r="E9" s="295"/>
      <c r="F9" s="295"/>
      <c r="G9" s="295"/>
      <c r="H9" s="295"/>
      <c r="I9" s="295"/>
      <c r="J9" s="295"/>
      <c r="K9" s="295"/>
      <c r="L9" s="295"/>
      <c r="M9" s="295"/>
      <c r="N9" s="295"/>
      <c r="O9" s="295"/>
      <c r="P9" s="295"/>
      <c r="Q9" s="295"/>
      <c r="R9" s="295"/>
      <c r="S9" s="295"/>
      <c r="T9" s="295"/>
      <c r="U9" s="295"/>
      <c r="V9" s="295"/>
      <c r="W9" s="295"/>
      <c r="X9" s="295"/>
      <c r="Y9" s="295"/>
      <c r="Z9" s="295"/>
      <c r="AA9" s="296"/>
      <c r="AB9" s="71"/>
    </row>
    <row r="10" spans="2:28" ht="11.25" customHeight="1">
      <c r="B10" s="297"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10" t="s">
        <v>180</v>
      </c>
      <c r="T10" s="310" t="s">
        <v>181</v>
      </c>
      <c r="U10" s="310" t="s">
        <v>182</v>
      </c>
      <c r="V10" s="310" t="s">
        <v>186</v>
      </c>
      <c r="W10" s="311" t="str">
        <f>'[1]Parque de Máquinas'!W9</f>
        <v>Interblock D.D.</v>
      </c>
      <c r="X10" s="311" t="str">
        <f>'[1]Parque de Máquinas'!X9</f>
        <v>Euro Games Technology (EGT)</v>
      </c>
      <c r="Y10" s="311" t="s">
        <v>187</v>
      </c>
      <c r="Z10" s="297" t="s">
        <v>109</v>
      </c>
      <c r="AA10" s="307"/>
    </row>
    <row r="11" spans="2:28" ht="11.25" customHeight="1">
      <c r="B11" s="297"/>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10"/>
      <c r="T11" s="310"/>
      <c r="U11" s="310"/>
      <c r="V11" s="310"/>
      <c r="W11" s="311"/>
      <c r="X11" s="311"/>
      <c r="Y11" s="311"/>
      <c r="Z11" s="297"/>
      <c r="AA11" s="307"/>
    </row>
    <row r="12" spans="2:28" ht="9" customHeight="1">
      <c r="B12" s="65" t="s">
        <v>185</v>
      </c>
      <c r="C12" s="156">
        <v>24</v>
      </c>
      <c r="D12" s="156">
        <v>34</v>
      </c>
      <c r="E12" s="156">
        <v>0</v>
      </c>
      <c r="F12" s="156">
        <v>8</v>
      </c>
      <c r="G12" s="156">
        <v>110</v>
      </c>
      <c r="H12" s="156">
        <v>0</v>
      </c>
      <c r="I12" s="156">
        <v>0</v>
      </c>
      <c r="J12" s="156">
        <v>0</v>
      </c>
      <c r="K12" s="156">
        <v>64</v>
      </c>
      <c r="L12" s="156">
        <v>47</v>
      </c>
      <c r="M12" s="156">
        <v>0</v>
      </c>
      <c r="N12" s="156">
        <v>44</v>
      </c>
      <c r="O12" s="156">
        <v>0</v>
      </c>
      <c r="P12" s="156">
        <v>0</v>
      </c>
      <c r="Q12" s="156">
        <v>0</v>
      </c>
      <c r="R12" s="156">
        <v>0</v>
      </c>
      <c r="S12" s="156">
        <v>0</v>
      </c>
      <c r="T12" s="156">
        <v>0</v>
      </c>
      <c r="U12" s="156">
        <v>0</v>
      </c>
      <c r="V12" s="156">
        <v>20</v>
      </c>
      <c r="W12" s="156">
        <v>0</v>
      </c>
      <c r="X12" s="156">
        <v>0</v>
      </c>
      <c r="Y12" s="156">
        <v>0</v>
      </c>
      <c r="Z12" s="156">
        <v>351</v>
      </c>
      <c r="AA12" s="283">
        <v>3.272727272727273E-2</v>
      </c>
    </row>
    <row r="13" spans="2:28" ht="9" customHeight="1">
      <c r="B13" s="77" t="s">
        <v>125</v>
      </c>
      <c r="C13" s="154">
        <v>6</v>
      </c>
      <c r="D13" s="154">
        <v>16</v>
      </c>
      <c r="E13" s="154">
        <v>0</v>
      </c>
      <c r="F13" s="154">
        <v>110</v>
      </c>
      <c r="G13" s="154">
        <v>104</v>
      </c>
      <c r="H13" s="154">
        <v>10</v>
      </c>
      <c r="I13" s="154">
        <v>0</v>
      </c>
      <c r="J13" s="154">
        <v>4</v>
      </c>
      <c r="K13" s="154">
        <v>108</v>
      </c>
      <c r="L13" s="154">
        <v>78</v>
      </c>
      <c r="M13" s="154">
        <v>0</v>
      </c>
      <c r="N13" s="154">
        <v>24</v>
      </c>
      <c r="O13" s="154">
        <v>0</v>
      </c>
      <c r="P13" s="154">
        <v>0</v>
      </c>
      <c r="Q13" s="154">
        <v>0</v>
      </c>
      <c r="R13" s="154">
        <v>25</v>
      </c>
      <c r="S13" s="154">
        <v>0</v>
      </c>
      <c r="T13" s="154">
        <v>0</v>
      </c>
      <c r="U13" s="154">
        <v>0</v>
      </c>
      <c r="V13" s="154">
        <v>0</v>
      </c>
      <c r="W13" s="154">
        <v>0</v>
      </c>
      <c r="X13" s="154">
        <v>0</v>
      </c>
      <c r="Y13" s="154">
        <v>0</v>
      </c>
      <c r="Z13" s="154">
        <v>485</v>
      </c>
      <c r="AA13" s="284">
        <v>4.5221445221445222E-2</v>
      </c>
    </row>
    <row r="14" spans="2:28" ht="9" customHeight="1">
      <c r="B14" s="65" t="s">
        <v>1</v>
      </c>
      <c r="C14" s="156">
        <v>0</v>
      </c>
      <c r="D14" s="156">
        <v>82</v>
      </c>
      <c r="E14" s="156">
        <v>0</v>
      </c>
      <c r="F14" s="156">
        <v>133</v>
      </c>
      <c r="G14" s="156">
        <v>162</v>
      </c>
      <c r="H14" s="156">
        <v>10</v>
      </c>
      <c r="I14" s="156">
        <v>0</v>
      </c>
      <c r="J14" s="156">
        <v>2</v>
      </c>
      <c r="K14" s="156">
        <v>136</v>
      </c>
      <c r="L14" s="156">
        <v>100</v>
      </c>
      <c r="M14" s="156">
        <v>0</v>
      </c>
      <c r="N14" s="156">
        <v>8</v>
      </c>
      <c r="O14" s="156">
        <v>0</v>
      </c>
      <c r="P14" s="156">
        <v>0</v>
      </c>
      <c r="Q14" s="156">
        <v>0</v>
      </c>
      <c r="R14" s="156">
        <v>130</v>
      </c>
      <c r="S14" s="156">
        <v>0</v>
      </c>
      <c r="T14" s="156">
        <v>0</v>
      </c>
      <c r="U14" s="156">
        <v>8</v>
      </c>
      <c r="V14" s="156">
        <v>0</v>
      </c>
      <c r="W14" s="156">
        <v>0</v>
      </c>
      <c r="X14" s="156">
        <v>0</v>
      </c>
      <c r="Y14" s="156">
        <v>0</v>
      </c>
      <c r="Z14" s="156">
        <v>771</v>
      </c>
      <c r="AA14" s="283">
        <v>7.1888111888111894E-2</v>
      </c>
    </row>
    <row r="15" spans="2:28" ht="9" customHeight="1">
      <c r="B15" s="78" t="s">
        <v>49</v>
      </c>
      <c r="C15" s="154">
        <v>0</v>
      </c>
      <c r="D15" s="154">
        <v>30</v>
      </c>
      <c r="E15" s="154">
        <v>0</v>
      </c>
      <c r="F15" s="154">
        <v>61</v>
      </c>
      <c r="G15" s="154">
        <v>82</v>
      </c>
      <c r="H15" s="154">
        <v>0</v>
      </c>
      <c r="I15" s="154">
        <v>16</v>
      </c>
      <c r="J15" s="154">
        <v>0</v>
      </c>
      <c r="K15" s="154">
        <v>65</v>
      </c>
      <c r="L15" s="154">
        <v>56</v>
      </c>
      <c r="M15" s="154">
        <v>0</v>
      </c>
      <c r="N15" s="154">
        <v>40</v>
      </c>
      <c r="O15" s="154">
        <v>0</v>
      </c>
      <c r="P15" s="154">
        <v>0</v>
      </c>
      <c r="Q15" s="154">
        <v>0</v>
      </c>
      <c r="R15" s="154">
        <v>47</v>
      </c>
      <c r="S15" s="154">
        <v>0</v>
      </c>
      <c r="T15" s="154">
        <v>0</v>
      </c>
      <c r="U15" s="154">
        <v>0</v>
      </c>
      <c r="V15" s="154">
        <v>0</v>
      </c>
      <c r="W15" s="154">
        <v>0</v>
      </c>
      <c r="X15" s="154">
        <v>0</v>
      </c>
      <c r="Y15" s="154">
        <v>0</v>
      </c>
      <c r="Z15" s="154">
        <v>397</v>
      </c>
      <c r="AA15" s="284">
        <v>3.7016317016317017E-2</v>
      </c>
    </row>
    <row r="16" spans="2:28" ht="9" customHeight="1">
      <c r="B16" s="65" t="s">
        <v>152</v>
      </c>
      <c r="C16" s="156">
        <v>0</v>
      </c>
      <c r="D16" s="156">
        <v>30</v>
      </c>
      <c r="E16" s="156">
        <v>0</v>
      </c>
      <c r="F16" s="156">
        <v>15</v>
      </c>
      <c r="G16" s="156">
        <v>50</v>
      </c>
      <c r="H16" s="156">
        <v>0</v>
      </c>
      <c r="I16" s="156">
        <v>0</v>
      </c>
      <c r="J16" s="156">
        <v>4</v>
      </c>
      <c r="K16" s="156">
        <v>70</v>
      </c>
      <c r="L16" s="156">
        <v>19</v>
      </c>
      <c r="M16" s="156">
        <v>0</v>
      </c>
      <c r="N16" s="156">
        <v>20</v>
      </c>
      <c r="O16" s="156">
        <v>0</v>
      </c>
      <c r="P16" s="156">
        <v>0</v>
      </c>
      <c r="Q16" s="156">
        <v>0</v>
      </c>
      <c r="R16" s="156">
        <v>40</v>
      </c>
      <c r="S16" s="156">
        <v>0</v>
      </c>
      <c r="T16" s="156">
        <v>0</v>
      </c>
      <c r="U16" s="156">
        <v>0</v>
      </c>
      <c r="V16" s="156">
        <v>0</v>
      </c>
      <c r="W16" s="156">
        <v>6</v>
      </c>
      <c r="X16" s="156">
        <v>0</v>
      </c>
      <c r="Y16" s="156">
        <v>0</v>
      </c>
      <c r="Z16" s="156">
        <v>254</v>
      </c>
      <c r="AA16" s="283">
        <v>2.3682983682983685E-2</v>
      </c>
    </row>
    <row r="17" spans="2:27" ht="9" customHeight="1">
      <c r="B17" s="77" t="s">
        <v>18</v>
      </c>
      <c r="C17" s="154">
        <v>0</v>
      </c>
      <c r="D17" s="154">
        <v>16</v>
      </c>
      <c r="E17" s="154">
        <v>0</v>
      </c>
      <c r="F17" s="154">
        <v>86</v>
      </c>
      <c r="G17" s="154">
        <v>93</v>
      </c>
      <c r="H17" s="154">
        <v>0</v>
      </c>
      <c r="I17" s="154">
        <v>0</v>
      </c>
      <c r="J17" s="154">
        <v>2</v>
      </c>
      <c r="K17" s="154">
        <v>24</v>
      </c>
      <c r="L17" s="154">
        <v>24</v>
      </c>
      <c r="M17" s="154">
        <v>0</v>
      </c>
      <c r="N17" s="154">
        <v>0</v>
      </c>
      <c r="O17" s="154">
        <v>0</v>
      </c>
      <c r="P17" s="154">
        <v>0</v>
      </c>
      <c r="Q17" s="154">
        <v>0</v>
      </c>
      <c r="R17" s="154">
        <v>102</v>
      </c>
      <c r="S17" s="154">
        <v>0</v>
      </c>
      <c r="T17" s="154">
        <v>0</v>
      </c>
      <c r="U17" s="154">
        <v>0</v>
      </c>
      <c r="V17" s="154">
        <v>0</v>
      </c>
      <c r="W17" s="154">
        <v>6</v>
      </c>
      <c r="X17" s="154">
        <v>0</v>
      </c>
      <c r="Y17" s="154">
        <v>0</v>
      </c>
      <c r="Z17" s="154">
        <v>353</v>
      </c>
      <c r="AA17" s="284">
        <v>3.2913752913752911E-2</v>
      </c>
    </row>
    <row r="18" spans="2:27" ht="9" customHeight="1">
      <c r="B18" s="65" t="s">
        <v>76</v>
      </c>
      <c r="C18" s="156">
        <v>6</v>
      </c>
      <c r="D18" s="156">
        <v>139</v>
      </c>
      <c r="E18" s="156">
        <v>0</v>
      </c>
      <c r="F18" s="156">
        <v>95</v>
      </c>
      <c r="G18" s="156">
        <v>242</v>
      </c>
      <c r="H18" s="156">
        <v>0</v>
      </c>
      <c r="I18" s="156">
        <v>0</v>
      </c>
      <c r="J18" s="156">
        <v>2</v>
      </c>
      <c r="K18" s="156">
        <v>139</v>
      </c>
      <c r="L18" s="156">
        <v>262</v>
      </c>
      <c r="M18" s="156">
        <v>0</v>
      </c>
      <c r="N18" s="156">
        <v>21</v>
      </c>
      <c r="O18" s="156">
        <v>0</v>
      </c>
      <c r="P18" s="156">
        <v>0</v>
      </c>
      <c r="Q18" s="156">
        <v>0</v>
      </c>
      <c r="R18" s="156">
        <v>55</v>
      </c>
      <c r="S18" s="156">
        <v>0</v>
      </c>
      <c r="T18" s="156">
        <v>0</v>
      </c>
      <c r="U18" s="156">
        <v>0</v>
      </c>
      <c r="V18" s="156">
        <v>0</v>
      </c>
      <c r="W18" s="156">
        <v>10</v>
      </c>
      <c r="X18" s="156">
        <v>0</v>
      </c>
      <c r="Y18" s="156">
        <v>4</v>
      </c>
      <c r="Z18" s="156">
        <v>975</v>
      </c>
      <c r="AA18" s="283">
        <v>9.0909090909090912E-2</v>
      </c>
    </row>
    <row r="19" spans="2:27" ht="9" customHeight="1">
      <c r="B19" s="77" t="s">
        <v>126</v>
      </c>
      <c r="C19" s="154">
        <v>30</v>
      </c>
      <c r="D19" s="154">
        <v>185</v>
      </c>
      <c r="E19" s="154">
        <v>0</v>
      </c>
      <c r="F19" s="154">
        <v>43</v>
      </c>
      <c r="G19" s="154">
        <v>342</v>
      </c>
      <c r="H19" s="154">
        <v>0</v>
      </c>
      <c r="I19" s="154">
        <v>0</v>
      </c>
      <c r="J19" s="154">
        <v>24</v>
      </c>
      <c r="K19" s="154">
        <v>434</v>
      </c>
      <c r="L19" s="154">
        <v>109</v>
      </c>
      <c r="M19" s="154">
        <v>0</v>
      </c>
      <c r="N19" s="154">
        <v>488</v>
      </c>
      <c r="O19" s="154">
        <v>0</v>
      </c>
      <c r="P19" s="154">
        <v>0</v>
      </c>
      <c r="Q19" s="154">
        <v>0</v>
      </c>
      <c r="R19" s="154">
        <v>197</v>
      </c>
      <c r="S19" s="154">
        <v>0</v>
      </c>
      <c r="T19" s="154">
        <v>0</v>
      </c>
      <c r="U19" s="154">
        <v>0</v>
      </c>
      <c r="V19" s="154">
        <v>0</v>
      </c>
      <c r="W19" s="154">
        <v>50</v>
      </c>
      <c r="X19" s="154">
        <v>34</v>
      </c>
      <c r="Y19" s="154">
        <v>0</v>
      </c>
      <c r="Z19" s="154">
        <v>1936</v>
      </c>
      <c r="AA19" s="284">
        <v>0.18051282051282053</v>
      </c>
    </row>
    <row r="20" spans="2:27" ht="9" customHeight="1">
      <c r="B20" s="65" t="s">
        <v>2</v>
      </c>
      <c r="C20" s="156">
        <v>0</v>
      </c>
      <c r="D20" s="156">
        <v>55</v>
      </c>
      <c r="E20" s="156">
        <v>0</v>
      </c>
      <c r="F20" s="156">
        <v>57</v>
      </c>
      <c r="G20" s="156">
        <v>46</v>
      </c>
      <c r="H20" s="156">
        <v>0</v>
      </c>
      <c r="I20" s="156">
        <v>0</v>
      </c>
      <c r="J20" s="156">
        <v>0</v>
      </c>
      <c r="K20" s="156">
        <v>19</v>
      </c>
      <c r="L20" s="156">
        <v>8</v>
      </c>
      <c r="M20" s="156">
        <v>0</v>
      </c>
      <c r="N20" s="156">
        <v>0</v>
      </c>
      <c r="O20" s="156">
        <v>0</v>
      </c>
      <c r="P20" s="156">
        <v>0</v>
      </c>
      <c r="Q20" s="156">
        <v>0</v>
      </c>
      <c r="R20" s="156">
        <v>53</v>
      </c>
      <c r="S20" s="156">
        <v>0</v>
      </c>
      <c r="T20" s="156">
        <v>0</v>
      </c>
      <c r="U20" s="156">
        <v>0</v>
      </c>
      <c r="V20" s="156">
        <v>0</v>
      </c>
      <c r="W20" s="156">
        <v>0</v>
      </c>
      <c r="X20" s="156">
        <v>0</v>
      </c>
      <c r="Y20" s="156">
        <v>0</v>
      </c>
      <c r="Z20" s="156">
        <v>238</v>
      </c>
      <c r="AA20" s="283">
        <v>2.2191142191142193E-2</v>
      </c>
    </row>
    <row r="21" spans="2:27" ht="9" customHeight="1">
      <c r="B21" s="92" t="s">
        <v>3</v>
      </c>
      <c r="C21" s="157">
        <v>0</v>
      </c>
      <c r="D21" s="157">
        <v>0</v>
      </c>
      <c r="E21" s="157">
        <v>0</v>
      </c>
      <c r="F21" s="157">
        <v>191</v>
      </c>
      <c r="G21" s="157">
        <v>55</v>
      </c>
      <c r="H21" s="157">
        <v>0</v>
      </c>
      <c r="I21" s="157">
        <v>0</v>
      </c>
      <c r="J21" s="157">
        <v>0</v>
      </c>
      <c r="K21" s="157">
        <v>38</v>
      </c>
      <c r="L21" s="157">
        <v>0</v>
      </c>
      <c r="M21" s="157">
        <v>0</v>
      </c>
      <c r="N21" s="157">
        <v>50</v>
      </c>
      <c r="O21" s="157">
        <v>0</v>
      </c>
      <c r="P21" s="157">
        <v>0</v>
      </c>
      <c r="Q21" s="157">
        <v>0</v>
      </c>
      <c r="R21" s="157">
        <v>73</v>
      </c>
      <c r="S21" s="157">
        <v>0</v>
      </c>
      <c r="T21" s="157">
        <v>0</v>
      </c>
      <c r="U21" s="157">
        <v>0</v>
      </c>
      <c r="V21" s="157">
        <v>8</v>
      </c>
      <c r="W21" s="157">
        <v>0</v>
      </c>
      <c r="X21" s="157">
        <v>0</v>
      </c>
      <c r="Y21" s="157">
        <v>0</v>
      </c>
      <c r="Z21" s="157">
        <v>415</v>
      </c>
      <c r="AA21" s="284">
        <v>3.8694638694638697E-2</v>
      </c>
    </row>
    <row r="22" spans="2:27" ht="9" customHeight="1">
      <c r="B22" s="91" t="s">
        <v>188</v>
      </c>
      <c r="C22" s="158">
        <v>20</v>
      </c>
      <c r="D22" s="158">
        <v>64</v>
      </c>
      <c r="E22" s="158">
        <v>0</v>
      </c>
      <c r="F22" s="158">
        <v>0</v>
      </c>
      <c r="G22" s="158">
        <v>70</v>
      </c>
      <c r="H22" s="158">
        <v>0</v>
      </c>
      <c r="I22" s="158">
        <v>0</v>
      </c>
      <c r="J22" s="158">
        <v>0</v>
      </c>
      <c r="K22" s="158">
        <v>116</v>
      </c>
      <c r="L22" s="158">
        <v>64</v>
      </c>
      <c r="M22" s="158">
        <v>0</v>
      </c>
      <c r="N22" s="158">
        <v>12</v>
      </c>
      <c r="O22" s="158">
        <v>0</v>
      </c>
      <c r="P22" s="158">
        <v>0</v>
      </c>
      <c r="Q22" s="158">
        <v>0</v>
      </c>
      <c r="R22" s="158">
        <v>0</v>
      </c>
      <c r="S22" s="158">
        <v>0</v>
      </c>
      <c r="T22" s="158">
        <v>0</v>
      </c>
      <c r="U22" s="158">
        <v>0</v>
      </c>
      <c r="V22" s="158">
        <v>0</v>
      </c>
      <c r="W22" s="158">
        <v>0</v>
      </c>
      <c r="X22" s="158">
        <v>64</v>
      </c>
      <c r="Y22" s="158">
        <v>40</v>
      </c>
      <c r="Z22" s="158">
        <v>450</v>
      </c>
      <c r="AA22" s="283">
        <v>4.195804195804196E-2</v>
      </c>
    </row>
    <row r="23" spans="2:27" ht="9" customHeight="1">
      <c r="B23" s="92" t="s">
        <v>127</v>
      </c>
      <c r="C23" s="157">
        <v>0</v>
      </c>
      <c r="D23" s="157">
        <v>198</v>
      </c>
      <c r="E23" s="157">
        <v>0</v>
      </c>
      <c r="F23" s="157">
        <v>170</v>
      </c>
      <c r="G23" s="157">
        <v>288</v>
      </c>
      <c r="H23" s="157">
        <v>20</v>
      </c>
      <c r="I23" s="157">
        <v>0</v>
      </c>
      <c r="J23" s="157">
        <v>2</v>
      </c>
      <c r="K23" s="157">
        <v>294</v>
      </c>
      <c r="L23" s="157">
        <v>118</v>
      </c>
      <c r="M23" s="157">
        <v>0</v>
      </c>
      <c r="N23" s="157">
        <v>0</v>
      </c>
      <c r="O23" s="157">
        <v>0</v>
      </c>
      <c r="P23" s="157">
        <v>8</v>
      </c>
      <c r="Q23" s="157">
        <v>0</v>
      </c>
      <c r="R23" s="157">
        <v>268</v>
      </c>
      <c r="S23" s="157">
        <v>0</v>
      </c>
      <c r="T23" s="157">
        <v>0</v>
      </c>
      <c r="U23" s="157">
        <v>0</v>
      </c>
      <c r="V23" s="157">
        <v>0</v>
      </c>
      <c r="W23" s="157">
        <v>0</v>
      </c>
      <c r="X23" s="157">
        <v>18</v>
      </c>
      <c r="Y23" s="157">
        <v>0</v>
      </c>
      <c r="Z23" s="157">
        <v>1384</v>
      </c>
      <c r="AA23" s="284">
        <v>0.12904428904428905</v>
      </c>
    </row>
    <row r="24" spans="2:27" ht="9" customHeight="1">
      <c r="B24" s="91" t="s">
        <v>7</v>
      </c>
      <c r="C24" s="158">
        <v>0</v>
      </c>
      <c r="D24" s="158">
        <v>0</v>
      </c>
      <c r="E24" s="158">
        <v>0</v>
      </c>
      <c r="F24" s="158">
        <v>63</v>
      </c>
      <c r="G24" s="158">
        <v>28</v>
      </c>
      <c r="H24" s="158">
        <v>0</v>
      </c>
      <c r="I24" s="158">
        <v>0</v>
      </c>
      <c r="J24" s="158">
        <v>1</v>
      </c>
      <c r="K24" s="158">
        <v>16</v>
      </c>
      <c r="L24" s="158">
        <v>4</v>
      </c>
      <c r="M24" s="158">
        <v>0</v>
      </c>
      <c r="N24" s="158">
        <v>37</v>
      </c>
      <c r="O24" s="158">
        <v>0</v>
      </c>
      <c r="P24" s="158">
        <v>0</v>
      </c>
      <c r="Q24" s="158">
        <v>0</v>
      </c>
      <c r="R24" s="158">
        <v>46</v>
      </c>
      <c r="S24" s="158">
        <v>6</v>
      </c>
      <c r="T24" s="158">
        <v>0</v>
      </c>
      <c r="U24" s="158">
        <v>0</v>
      </c>
      <c r="V24" s="158">
        <v>0</v>
      </c>
      <c r="W24" s="158">
        <v>0</v>
      </c>
      <c r="X24" s="158">
        <v>0</v>
      </c>
      <c r="Y24" s="158">
        <v>0</v>
      </c>
      <c r="Z24" s="158">
        <v>201</v>
      </c>
      <c r="AA24" s="283">
        <v>1.8741258741258742E-2</v>
      </c>
    </row>
    <row r="25" spans="2:27" ht="9" customHeight="1">
      <c r="B25" s="92" t="s">
        <v>8</v>
      </c>
      <c r="C25" s="157">
        <v>16</v>
      </c>
      <c r="D25" s="157">
        <v>136</v>
      </c>
      <c r="E25" s="157">
        <v>0</v>
      </c>
      <c r="F25" s="157">
        <v>192</v>
      </c>
      <c r="G25" s="157">
        <v>95</v>
      </c>
      <c r="H25" s="157">
        <v>0</v>
      </c>
      <c r="I25" s="157">
        <v>0</v>
      </c>
      <c r="J25" s="157">
        <v>6</v>
      </c>
      <c r="K25" s="157">
        <v>154</v>
      </c>
      <c r="L25" s="157">
        <v>20</v>
      </c>
      <c r="M25" s="157">
        <v>0</v>
      </c>
      <c r="N25" s="157">
        <v>10</v>
      </c>
      <c r="O25" s="157">
        <v>0</v>
      </c>
      <c r="P25" s="157">
        <v>0</v>
      </c>
      <c r="Q25" s="157">
        <v>0</v>
      </c>
      <c r="R25" s="157">
        <v>92</v>
      </c>
      <c r="S25" s="157">
        <v>0</v>
      </c>
      <c r="T25" s="157">
        <v>0</v>
      </c>
      <c r="U25" s="157">
        <v>8</v>
      </c>
      <c r="V25" s="157">
        <v>0</v>
      </c>
      <c r="W25" s="157">
        <v>0</v>
      </c>
      <c r="X25" s="157">
        <v>6</v>
      </c>
      <c r="Y25" s="157">
        <v>0</v>
      </c>
      <c r="Z25" s="157">
        <v>735</v>
      </c>
      <c r="AA25" s="284">
        <v>6.8531468531468534E-2</v>
      </c>
    </row>
    <row r="26" spans="2:27" ht="9" customHeight="1">
      <c r="B26" s="108" t="s">
        <v>9</v>
      </c>
      <c r="C26" s="158">
        <v>8</v>
      </c>
      <c r="D26" s="158">
        <v>88</v>
      </c>
      <c r="E26" s="158">
        <v>0</v>
      </c>
      <c r="F26" s="158">
        <v>95</v>
      </c>
      <c r="G26" s="158">
        <v>48</v>
      </c>
      <c r="H26" s="158">
        <v>0</v>
      </c>
      <c r="I26" s="158">
        <v>0</v>
      </c>
      <c r="J26" s="158">
        <v>4</v>
      </c>
      <c r="K26" s="158">
        <v>90</v>
      </c>
      <c r="L26" s="158">
        <v>16</v>
      </c>
      <c r="M26" s="158">
        <v>0</v>
      </c>
      <c r="N26" s="158">
        <v>12</v>
      </c>
      <c r="O26" s="158">
        <v>0</v>
      </c>
      <c r="P26" s="158">
        <v>0</v>
      </c>
      <c r="Q26" s="158">
        <v>0</v>
      </c>
      <c r="R26" s="158">
        <v>49</v>
      </c>
      <c r="S26" s="158">
        <v>0</v>
      </c>
      <c r="T26" s="158">
        <v>0</v>
      </c>
      <c r="U26" s="158">
        <v>8</v>
      </c>
      <c r="V26" s="158">
        <v>0</v>
      </c>
      <c r="W26" s="158">
        <v>0</v>
      </c>
      <c r="X26" s="158">
        <v>6</v>
      </c>
      <c r="Y26" s="158">
        <v>0</v>
      </c>
      <c r="Z26" s="158">
        <v>424</v>
      </c>
      <c r="AA26" s="283">
        <v>3.9533799533799534E-2</v>
      </c>
    </row>
    <row r="27" spans="2:27" ht="9" customHeight="1">
      <c r="B27" s="92" t="s">
        <v>128</v>
      </c>
      <c r="C27" s="157">
        <v>6</v>
      </c>
      <c r="D27" s="157">
        <v>28</v>
      </c>
      <c r="E27" s="157">
        <v>0</v>
      </c>
      <c r="F27" s="157">
        <v>55</v>
      </c>
      <c r="G27" s="157">
        <v>104</v>
      </c>
      <c r="H27" s="157">
        <v>10</v>
      </c>
      <c r="I27" s="157">
        <v>0</v>
      </c>
      <c r="J27" s="157">
        <v>2</v>
      </c>
      <c r="K27" s="157">
        <v>106</v>
      </c>
      <c r="L27" s="157">
        <v>34</v>
      </c>
      <c r="M27" s="157">
        <v>0</v>
      </c>
      <c r="N27" s="157">
        <v>0</v>
      </c>
      <c r="O27" s="157">
        <v>0</v>
      </c>
      <c r="P27" s="157">
        <v>0</v>
      </c>
      <c r="Q27" s="157">
        <v>0</v>
      </c>
      <c r="R27" s="157">
        <v>55</v>
      </c>
      <c r="S27" s="157">
        <v>0</v>
      </c>
      <c r="T27" s="157">
        <v>0</v>
      </c>
      <c r="U27" s="157">
        <v>0</v>
      </c>
      <c r="V27" s="157">
        <v>0</v>
      </c>
      <c r="W27" s="157">
        <v>0</v>
      </c>
      <c r="X27" s="157">
        <v>0</v>
      </c>
      <c r="Y27" s="157">
        <v>0</v>
      </c>
      <c r="Z27" s="157">
        <v>400</v>
      </c>
      <c r="AA27" s="284">
        <v>3.7296037296037296E-2</v>
      </c>
    </row>
    <row r="28" spans="2:27" ht="9" customHeight="1">
      <c r="B28" s="108" t="s">
        <v>90</v>
      </c>
      <c r="C28" s="158">
        <v>0</v>
      </c>
      <c r="D28" s="158">
        <v>28</v>
      </c>
      <c r="E28" s="158">
        <v>0</v>
      </c>
      <c r="F28" s="158">
        <v>56</v>
      </c>
      <c r="G28" s="158">
        <v>68</v>
      </c>
      <c r="H28" s="158">
        <v>0</v>
      </c>
      <c r="I28" s="158">
        <v>0</v>
      </c>
      <c r="J28" s="158">
        <v>0</v>
      </c>
      <c r="K28" s="158">
        <v>28</v>
      </c>
      <c r="L28" s="158">
        <v>34</v>
      </c>
      <c r="M28" s="158">
        <v>0</v>
      </c>
      <c r="N28" s="158">
        <v>10</v>
      </c>
      <c r="O28" s="158">
        <v>0</v>
      </c>
      <c r="P28" s="158">
        <v>0</v>
      </c>
      <c r="Q28" s="158">
        <v>0</v>
      </c>
      <c r="R28" s="158">
        <v>16</v>
      </c>
      <c r="S28" s="158">
        <v>0</v>
      </c>
      <c r="T28" s="158">
        <v>0</v>
      </c>
      <c r="U28" s="158">
        <v>0</v>
      </c>
      <c r="V28" s="158">
        <v>0</v>
      </c>
      <c r="W28" s="158">
        <v>6</v>
      </c>
      <c r="X28" s="158">
        <v>0</v>
      </c>
      <c r="Y28" s="158">
        <v>0</v>
      </c>
      <c r="Z28" s="158">
        <v>246</v>
      </c>
      <c r="AA28" s="283">
        <v>2.2937062937062939E-2</v>
      </c>
    </row>
    <row r="29" spans="2:27">
      <c r="B29" s="92" t="s">
        <v>88</v>
      </c>
      <c r="C29" s="157">
        <v>3</v>
      </c>
      <c r="D29" s="157">
        <v>27</v>
      </c>
      <c r="E29" s="157">
        <v>0</v>
      </c>
      <c r="F29" s="157">
        <v>44</v>
      </c>
      <c r="G29" s="157">
        <v>26</v>
      </c>
      <c r="H29" s="157">
        <v>0</v>
      </c>
      <c r="I29" s="157">
        <v>0</v>
      </c>
      <c r="J29" s="157">
        <v>0</v>
      </c>
      <c r="K29" s="157">
        <v>50</v>
      </c>
      <c r="L29" s="157">
        <v>3</v>
      </c>
      <c r="M29" s="157">
        <v>0</v>
      </c>
      <c r="N29" s="157">
        <v>24</v>
      </c>
      <c r="O29" s="157">
        <v>0</v>
      </c>
      <c r="P29" s="157">
        <v>0</v>
      </c>
      <c r="Q29" s="157">
        <v>0</v>
      </c>
      <c r="R29" s="157">
        <v>20</v>
      </c>
      <c r="S29" s="157">
        <v>0</v>
      </c>
      <c r="T29" s="157">
        <v>0</v>
      </c>
      <c r="U29" s="157">
        <v>8</v>
      </c>
      <c r="V29" s="157">
        <v>0</v>
      </c>
      <c r="W29" s="157">
        <v>0</v>
      </c>
      <c r="X29" s="157">
        <v>3</v>
      </c>
      <c r="Y29" s="157">
        <v>0</v>
      </c>
      <c r="Z29" s="157">
        <v>208</v>
      </c>
      <c r="AA29" s="284">
        <v>1.9393939393939394E-2</v>
      </c>
    </row>
    <row r="30" spans="2:27">
      <c r="B30" s="108" t="s">
        <v>10</v>
      </c>
      <c r="C30" s="158">
        <v>10</v>
      </c>
      <c r="D30" s="158">
        <v>73</v>
      </c>
      <c r="E30" s="158">
        <v>0</v>
      </c>
      <c r="F30" s="158">
        <v>102</v>
      </c>
      <c r="G30" s="158">
        <v>80</v>
      </c>
      <c r="H30" s="158">
        <v>0</v>
      </c>
      <c r="I30" s="158">
        <v>0</v>
      </c>
      <c r="J30" s="158">
        <v>4</v>
      </c>
      <c r="K30" s="158">
        <v>112</v>
      </c>
      <c r="L30" s="158">
        <v>34</v>
      </c>
      <c r="M30" s="158">
        <v>0</v>
      </c>
      <c r="N30" s="158">
        <v>24</v>
      </c>
      <c r="O30" s="158">
        <v>0</v>
      </c>
      <c r="P30" s="158">
        <v>0</v>
      </c>
      <c r="Q30" s="158">
        <v>0</v>
      </c>
      <c r="R30" s="158">
        <v>49</v>
      </c>
      <c r="S30" s="158">
        <v>0</v>
      </c>
      <c r="T30" s="158">
        <v>0</v>
      </c>
      <c r="U30" s="158">
        <v>8</v>
      </c>
      <c r="V30" s="158">
        <v>0</v>
      </c>
      <c r="W30" s="158">
        <v>0</v>
      </c>
      <c r="X30" s="158">
        <v>6</v>
      </c>
      <c r="Y30" s="158">
        <v>0</v>
      </c>
      <c r="Z30" s="158">
        <v>502</v>
      </c>
      <c r="AA30" s="283">
        <v>4.6806526806526805E-2</v>
      </c>
    </row>
    <row r="31" spans="2:27" ht="15" customHeight="1">
      <c r="B31" s="94" t="s">
        <v>120</v>
      </c>
      <c r="C31" s="53">
        <v>129</v>
      </c>
      <c r="D31" s="53">
        <v>1229</v>
      </c>
      <c r="E31" s="53">
        <v>0</v>
      </c>
      <c r="F31" s="53">
        <v>1576</v>
      </c>
      <c r="G31" s="53">
        <v>2093</v>
      </c>
      <c r="H31" s="53">
        <v>50</v>
      </c>
      <c r="I31" s="53">
        <v>16</v>
      </c>
      <c r="J31" s="53">
        <v>57</v>
      </c>
      <c r="K31" s="53">
        <v>2063</v>
      </c>
      <c r="L31" s="53">
        <v>1030</v>
      </c>
      <c r="M31" s="53">
        <v>0</v>
      </c>
      <c r="N31" s="53">
        <v>824</v>
      </c>
      <c r="O31" s="53">
        <v>0</v>
      </c>
      <c r="P31" s="53">
        <v>8</v>
      </c>
      <c r="Q31" s="53">
        <v>0</v>
      </c>
      <c r="R31" s="53">
        <v>1317</v>
      </c>
      <c r="S31" s="53">
        <v>6</v>
      </c>
      <c r="T31" s="53">
        <v>0</v>
      </c>
      <c r="U31" s="53">
        <v>40</v>
      </c>
      <c r="V31" s="53">
        <v>28</v>
      </c>
      <c r="W31" s="53">
        <v>78</v>
      </c>
      <c r="X31" s="53">
        <v>137</v>
      </c>
      <c r="Y31" s="53">
        <v>44</v>
      </c>
      <c r="Z31" s="53">
        <v>10725</v>
      </c>
      <c r="AA31" s="97">
        <v>1.0000000000000002</v>
      </c>
    </row>
    <row r="32" spans="2:27" ht="18" customHeight="1">
      <c r="B32" s="95" t="s">
        <v>121</v>
      </c>
      <c r="C32" s="81">
        <v>1.2027972027972029E-2</v>
      </c>
      <c r="D32" s="81">
        <v>0.11459207459207459</v>
      </c>
      <c r="E32" s="81">
        <v>0</v>
      </c>
      <c r="F32" s="81">
        <v>0.14694638694638695</v>
      </c>
      <c r="G32" s="81">
        <v>0.19515151515151516</v>
      </c>
      <c r="H32" s="81">
        <v>4.662004662004662E-3</v>
      </c>
      <c r="I32" s="81">
        <v>1.4918414918414918E-3</v>
      </c>
      <c r="J32" s="81">
        <v>5.3146853146853147E-3</v>
      </c>
      <c r="K32" s="81">
        <v>0.19235431235431236</v>
      </c>
      <c r="L32" s="81">
        <v>9.6037296037296035E-2</v>
      </c>
      <c r="M32" s="81">
        <v>0</v>
      </c>
      <c r="N32" s="81">
        <v>7.6829836829836837E-2</v>
      </c>
      <c r="O32" s="81">
        <v>0</v>
      </c>
      <c r="P32" s="81">
        <v>7.4592074592074592E-4</v>
      </c>
      <c r="Q32" s="81">
        <v>0</v>
      </c>
      <c r="R32" s="81">
        <v>0.1227972027972028</v>
      </c>
      <c r="S32" s="81">
        <v>5.5944055944055944E-4</v>
      </c>
      <c r="T32" s="81">
        <v>0</v>
      </c>
      <c r="U32" s="81">
        <v>3.7296037296037296E-3</v>
      </c>
      <c r="V32" s="81">
        <v>2.6107226107226107E-3</v>
      </c>
      <c r="W32" s="81">
        <v>7.2727272727272727E-3</v>
      </c>
      <c r="X32" s="81">
        <v>1.2773892773892775E-2</v>
      </c>
      <c r="Y32" s="81">
        <v>4.1025641025641026E-3</v>
      </c>
      <c r="Z32" s="98">
        <v>0.99589743589743585</v>
      </c>
      <c r="AA32" s="99"/>
    </row>
    <row r="33" spans="2:16" ht="9" customHeight="1">
      <c r="B33" s="308" t="str">
        <f>'Oferta de Juegos'!B43</f>
        <v>Al 31-07-2019</v>
      </c>
      <c r="C33" s="309"/>
      <c r="D33" s="309"/>
      <c r="E33" s="309"/>
      <c r="F33" s="309"/>
      <c r="G33" s="309"/>
      <c r="H33" s="309"/>
      <c r="I33" s="309"/>
      <c r="J33" s="309"/>
      <c r="K33" s="309"/>
      <c r="L33" s="309"/>
      <c r="M33" s="309"/>
      <c r="N33" s="309"/>
      <c r="O33" s="309"/>
      <c r="P33" s="309" t="s">
        <v>122</v>
      </c>
    </row>
    <row r="34" spans="2:16" ht="14.25" hidden="1" customHeight="1">
      <c r="B34" s="305" t="s">
        <v>170</v>
      </c>
      <c r="C34" s="305"/>
      <c r="D34" s="305"/>
      <c r="E34" s="305"/>
      <c r="F34" s="305"/>
      <c r="G34" s="305"/>
      <c r="H34" s="305"/>
      <c r="I34" s="305"/>
      <c r="J34" s="305"/>
      <c r="K34" s="305"/>
      <c r="L34" s="305"/>
      <c r="M34" s="305"/>
      <c r="N34" s="305"/>
      <c r="O34" s="305"/>
      <c r="P34" s="305"/>
    </row>
    <row r="35" spans="2:16" hidden="1">
      <c r="B35" s="305"/>
      <c r="C35" s="305"/>
      <c r="D35" s="305"/>
      <c r="E35" s="305"/>
      <c r="F35" s="305"/>
      <c r="G35" s="305"/>
      <c r="H35" s="305"/>
      <c r="I35" s="305"/>
      <c r="J35" s="305"/>
      <c r="K35" s="305"/>
      <c r="L35" s="305"/>
      <c r="M35" s="305"/>
      <c r="N35" s="305"/>
      <c r="O35" s="305"/>
      <c r="P35" s="305"/>
    </row>
    <row r="36" spans="2:16">
      <c r="B36" s="304" t="s">
        <v>183</v>
      </c>
      <c r="C36" s="305"/>
      <c r="D36" s="305"/>
      <c r="E36" s="305"/>
      <c r="F36" s="305"/>
      <c r="G36" s="305"/>
      <c r="H36" s="305"/>
      <c r="I36" s="305"/>
      <c r="J36" s="305"/>
      <c r="K36" s="305"/>
      <c r="L36" s="305"/>
      <c r="M36" s="305"/>
      <c r="N36" s="305"/>
      <c r="O36" s="305"/>
      <c r="P36" s="305" t="s">
        <v>122</v>
      </c>
    </row>
    <row r="37" spans="2:16">
      <c r="B37" s="305" t="s">
        <v>170</v>
      </c>
      <c r="C37" s="305"/>
      <c r="D37" s="305"/>
      <c r="E37" s="305"/>
      <c r="F37" s="305"/>
      <c r="G37" s="305"/>
      <c r="H37" s="305"/>
      <c r="I37" s="305"/>
      <c r="J37" s="305"/>
      <c r="K37" s="305"/>
      <c r="L37" s="305"/>
      <c r="M37" s="305"/>
      <c r="N37" s="305"/>
      <c r="O37" s="305"/>
      <c r="P37" s="305"/>
    </row>
    <row r="38" spans="2:16">
      <c r="B38" s="305"/>
      <c r="C38" s="305"/>
      <c r="D38" s="305"/>
      <c r="E38" s="305"/>
      <c r="F38" s="305"/>
      <c r="G38" s="305"/>
      <c r="H38" s="305"/>
      <c r="I38" s="305"/>
      <c r="J38" s="305"/>
      <c r="K38" s="305"/>
      <c r="L38" s="305"/>
      <c r="M38" s="305"/>
      <c r="N38" s="305"/>
      <c r="O38" s="305"/>
      <c r="P38" s="305"/>
    </row>
  </sheetData>
  <mergeCells count="13">
    <mergeCell ref="B36:P38"/>
    <mergeCell ref="B8:AA8"/>
    <mergeCell ref="B10:B11"/>
    <mergeCell ref="Z10:AA11"/>
    <mergeCell ref="B33:P35"/>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30"/>
  <sheetViews>
    <sheetView zoomScaleNormal="100" workbookViewId="0">
      <selection activeCell="L64" sqref="L64"/>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4" t="s">
        <v>193</v>
      </c>
      <c r="C8" s="295"/>
      <c r="D8" s="295"/>
      <c r="E8" s="295"/>
      <c r="F8" s="295"/>
      <c r="G8" s="295"/>
      <c r="H8" s="295"/>
      <c r="I8" s="296"/>
      <c r="K8" s="37"/>
    </row>
    <row r="9" spans="2:11" s="32" customFormat="1" ht="15" customHeight="1">
      <c r="B9" s="297" t="s">
        <v>6</v>
      </c>
      <c r="C9" s="298" t="s">
        <v>58</v>
      </c>
      <c r="D9" s="299" t="s">
        <v>78</v>
      </c>
      <c r="E9" s="300"/>
      <c r="F9" s="301"/>
      <c r="G9" s="302" t="s">
        <v>79</v>
      </c>
      <c r="H9" s="298" t="s">
        <v>56</v>
      </c>
      <c r="I9" s="307" t="s">
        <v>80</v>
      </c>
      <c r="K9" s="37"/>
    </row>
    <row r="10" spans="2:11" s="32" customFormat="1" ht="24" customHeight="1">
      <c r="B10" s="297"/>
      <c r="C10" s="298"/>
      <c r="D10" s="68" t="s">
        <v>52</v>
      </c>
      <c r="E10" s="70" t="s">
        <v>53</v>
      </c>
      <c r="F10" s="69" t="s">
        <v>54</v>
      </c>
      <c r="G10" s="302"/>
      <c r="H10" s="298"/>
      <c r="I10" s="307"/>
    </row>
    <row r="11" spans="2:11" s="32" customFormat="1" ht="15">
      <c r="B11" s="313" t="s">
        <v>171</v>
      </c>
      <c r="C11" s="314"/>
      <c r="D11" s="314"/>
      <c r="E11" s="314"/>
      <c r="F11" s="314"/>
      <c r="G11" s="314"/>
      <c r="H11" s="314"/>
      <c r="I11" s="315"/>
    </row>
    <row r="12" spans="2:11" s="32" customFormat="1" ht="11.25">
      <c r="B12" s="161" t="s">
        <v>185</v>
      </c>
      <c r="C12" s="156" t="s">
        <v>130</v>
      </c>
      <c r="D12" s="145">
        <v>35</v>
      </c>
      <c r="E12" s="145">
        <v>67</v>
      </c>
      <c r="F12" s="145">
        <v>7</v>
      </c>
      <c r="G12" s="145">
        <v>353</v>
      </c>
      <c r="H12" s="145">
        <v>148</v>
      </c>
      <c r="I12" s="145">
        <v>610</v>
      </c>
    </row>
    <row r="13" spans="2:11" s="32" customFormat="1" ht="9" customHeight="1">
      <c r="B13" s="160" t="s">
        <v>125</v>
      </c>
      <c r="C13" s="154" t="s">
        <v>62</v>
      </c>
      <c r="D13" s="144">
        <v>49</v>
      </c>
      <c r="E13" s="144">
        <v>91</v>
      </c>
      <c r="F13" s="144">
        <v>17</v>
      </c>
      <c r="G13" s="144">
        <v>485</v>
      </c>
      <c r="H13" s="144">
        <v>100</v>
      </c>
      <c r="I13" s="144">
        <v>742</v>
      </c>
    </row>
    <row r="14" spans="2:11" s="32" customFormat="1" ht="9" customHeight="1">
      <c r="B14" s="161" t="s">
        <v>1</v>
      </c>
      <c r="C14" s="156" t="s">
        <v>63</v>
      </c>
      <c r="D14" s="145">
        <v>70</v>
      </c>
      <c r="E14" s="145">
        <v>248</v>
      </c>
      <c r="F14" s="145">
        <v>17</v>
      </c>
      <c r="G14" s="145">
        <v>771</v>
      </c>
      <c r="H14" s="145">
        <v>124</v>
      </c>
      <c r="I14" s="145">
        <v>1230</v>
      </c>
    </row>
    <row r="15" spans="2:11" s="32" customFormat="1" ht="9" customHeight="1">
      <c r="B15" s="162" t="s">
        <v>49</v>
      </c>
      <c r="C15" s="154" t="s">
        <v>64</v>
      </c>
      <c r="D15" s="144">
        <v>42</v>
      </c>
      <c r="E15" s="144">
        <v>118</v>
      </c>
      <c r="F15" s="144">
        <v>7</v>
      </c>
      <c r="G15" s="144">
        <v>397</v>
      </c>
      <c r="H15" s="144">
        <v>179</v>
      </c>
      <c r="I15" s="144">
        <v>743</v>
      </c>
    </row>
    <row r="16" spans="2:11" s="32" customFormat="1" ht="9" customHeight="1">
      <c r="B16" s="161" t="s">
        <v>152</v>
      </c>
      <c r="C16" s="156" t="s">
        <v>153</v>
      </c>
      <c r="D16" s="145">
        <v>42</v>
      </c>
      <c r="E16" s="145">
        <v>57</v>
      </c>
      <c r="F16" s="145">
        <v>7</v>
      </c>
      <c r="G16" s="145">
        <v>254</v>
      </c>
      <c r="H16" s="145">
        <v>60</v>
      </c>
      <c r="I16" s="150">
        <v>420</v>
      </c>
    </row>
    <row r="17" spans="2:9" s="32" customFormat="1" ht="9" customHeight="1">
      <c r="B17" s="160" t="s">
        <v>18</v>
      </c>
      <c r="C17" s="154" t="s">
        <v>65</v>
      </c>
      <c r="D17" s="144">
        <v>49</v>
      </c>
      <c r="E17" s="144">
        <v>69</v>
      </c>
      <c r="F17" s="144">
        <v>10</v>
      </c>
      <c r="G17" s="144">
        <v>353</v>
      </c>
      <c r="H17" s="144">
        <v>148</v>
      </c>
      <c r="I17" s="144">
        <v>629</v>
      </c>
    </row>
    <row r="18" spans="2:9" s="32" customFormat="1" ht="9" customHeight="1">
      <c r="B18" s="161" t="s">
        <v>76</v>
      </c>
      <c r="C18" s="156" t="s">
        <v>66</v>
      </c>
      <c r="D18" s="145">
        <v>112</v>
      </c>
      <c r="E18" s="145">
        <v>355</v>
      </c>
      <c r="F18" s="145">
        <v>10</v>
      </c>
      <c r="G18" s="145">
        <v>975</v>
      </c>
      <c r="H18" s="145">
        <v>100</v>
      </c>
      <c r="I18" s="150">
        <v>1552</v>
      </c>
    </row>
    <row r="19" spans="2:9" s="32" customFormat="1" ht="9" customHeight="1">
      <c r="B19" s="160" t="s">
        <v>126</v>
      </c>
      <c r="C19" s="154" t="s">
        <v>67</v>
      </c>
      <c r="D19" s="144">
        <v>196</v>
      </c>
      <c r="E19" s="144">
        <v>412</v>
      </c>
      <c r="F19" s="144">
        <v>10</v>
      </c>
      <c r="G19" s="144">
        <v>1936</v>
      </c>
      <c r="H19" s="144">
        <v>300</v>
      </c>
      <c r="I19" s="144">
        <v>2854</v>
      </c>
    </row>
    <row r="20" spans="2:9" s="32" customFormat="1" ht="9" customHeight="1">
      <c r="B20" s="161" t="s">
        <v>2</v>
      </c>
      <c r="C20" s="156" t="s">
        <v>68</v>
      </c>
      <c r="D20" s="145">
        <v>35</v>
      </c>
      <c r="E20" s="145">
        <v>94</v>
      </c>
      <c r="F20" s="145">
        <v>14</v>
      </c>
      <c r="G20" s="145">
        <v>238</v>
      </c>
      <c r="H20" s="145">
        <v>30</v>
      </c>
      <c r="I20" s="150">
        <v>411</v>
      </c>
    </row>
    <row r="21" spans="2:9" s="32" customFormat="1" ht="9" customHeight="1">
      <c r="B21" s="163" t="s">
        <v>3</v>
      </c>
      <c r="C21" s="157" t="s">
        <v>69</v>
      </c>
      <c r="D21" s="148">
        <v>28</v>
      </c>
      <c r="E21" s="148">
        <v>80</v>
      </c>
      <c r="F21" s="148">
        <v>10</v>
      </c>
      <c r="G21" s="148">
        <v>415</v>
      </c>
      <c r="H21" s="148">
        <v>68</v>
      </c>
      <c r="I21" s="144">
        <v>601</v>
      </c>
    </row>
    <row r="22" spans="2:9" s="32" customFormat="1" ht="9" customHeight="1">
      <c r="B22" s="164" t="s">
        <v>188</v>
      </c>
      <c r="C22" s="158" t="s">
        <v>189</v>
      </c>
      <c r="D22" s="150">
        <v>84</v>
      </c>
      <c r="E22" s="150">
        <v>279</v>
      </c>
      <c r="F22" s="150">
        <v>17</v>
      </c>
      <c r="G22" s="150">
        <v>450</v>
      </c>
      <c r="H22" s="150">
        <v>68</v>
      </c>
      <c r="I22" s="150">
        <v>898</v>
      </c>
    </row>
    <row r="23" spans="2:9" s="32" customFormat="1" ht="9" customHeight="1">
      <c r="B23" s="163" t="s">
        <v>127</v>
      </c>
      <c r="C23" s="157" t="s">
        <v>70</v>
      </c>
      <c r="D23" s="148">
        <v>84</v>
      </c>
      <c r="E23" s="148">
        <v>279</v>
      </c>
      <c r="F23" s="148">
        <v>17</v>
      </c>
      <c r="G23" s="148">
        <v>1384</v>
      </c>
      <c r="H23" s="148">
        <v>168</v>
      </c>
      <c r="I23" s="144">
        <v>1932</v>
      </c>
    </row>
    <row r="24" spans="2:9" s="32" customFormat="1" ht="9" customHeight="1">
      <c r="B24" s="164" t="s">
        <v>7</v>
      </c>
      <c r="C24" s="158" t="s">
        <v>71</v>
      </c>
      <c r="D24" s="150">
        <v>28</v>
      </c>
      <c r="E24" s="150">
        <v>54</v>
      </c>
      <c r="F24" s="150">
        <v>7</v>
      </c>
      <c r="G24" s="150">
        <v>201</v>
      </c>
      <c r="H24" s="150">
        <v>40</v>
      </c>
      <c r="I24" s="150">
        <v>330</v>
      </c>
    </row>
    <row r="25" spans="2:9" s="32" customFormat="1" ht="9" customHeight="1">
      <c r="B25" s="163" t="s">
        <v>8</v>
      </c>
      <c r="C25" s="157" t="s">
        <v>72</v>
      </c>
      <c r="D25" s="148">
        <v>49</v>
      </c>
      <c r="E25" s="148">
        <v>209</v>
      </c>
      <c r="F25" s="148">
        <v>24</v>
      </c>
      <c r="G25" s="148">
        <v>735</v>
      </c>
      <c r="H25" s="148">
        <v>176</v>
      </c>
      <c r="I25" s="144">
        <v>1193</v>
      </c>
    </row>
    <row r="26" spans="2:9" s="32" customFormat="1" ht="9" customHeight="1">
      <c r="B26" s="165" t="s">
        <v>9</v>
      </c>
      <c r="C26" s="158" t="s">
        <v>73</v>
      </c>
      <c r="D26" s="150">
        <v>35</v>
      </c>
      <c r="E26" s="150">
        <v>126</v>
      </c>
      <c r="F26" s="150">
        <v>17</v>
      </c>
      <c r="G26" s="150">
        <v>424</v>
      </c>
      <c r="H26" s="150">
        <v>100</v>
      </c>
      <c r="I26" s="150">
        <v>702</v>
      </c>
    </row>
    <row r="27" spans="2:9" s="32" customFormat="1" ht="9" customHeight="1">
      <c r="B27" s="163" t="s">
        <v>128</v>
      </c>
      <c r="C27" s="157" t="s">
        <v>74</v>
      </c>
      <c r="D27" s="148">
        <v>49</v>
      </c>
      <c r="E27" s="148">
        <v>98</v>
      </c>
      <c r="F27" s="148">
        <v>7</v>
      </c>
      <c r="G27" s="148">
        <v>400</v>
      </c>
      <c r="H27" s="148">
        <v>60</v>
      </c>
      <c r="I27" s="144">
        <v>614</v>
      </c>
    </row>
    <row r="28" spans="2:9" s="32" customFormat="1" ht="9" customHeight="1">
      <c r="B28" s="165" t="s">
        <v>90</v>
      </c>
      <c r="C28" s="158" t="s">
        <v>91</v>
      </c>
      <c r="D28" s="150">
        <v>35</v>
      </c>
      <c r="E28" s="150">
        <v>84</v>
      </c>
      <c r="F28" s="150">
        <v>7</v>
      </c>
      <c r="G28" s="150">
        <v>246</v>
      </c>
      <c r="H28" s="150">
        <v>36</v>
      </c>
      <c r="I28" s="150">
        <v>408</v>
      </c>
    </row>
    <row r="29" spans="2:9" s="32" customFormat="1" ht="9" customHeight="1">
      <c r="B29" s="163" t="s">
        <v>88</v>
      </c>
      <c r="C29" s="157" t="s">
        <v>89</v>
      </c>
      <c r="D29" s="148">
        <v>28</v>
      </c>
      <c r="E29" s="148">
        <v>43</v>
      </c>
      <c r="F29" s="148">
        <v>7</v>
      </c>
      <c r="G29" s="148">
        <v>208</v>
      </c>
      <c r="H29" s="148">
        <v>38</v>
      </c>
      <c r="I29" s="144">
        <v>324</v>
      </c>
    </row>
    <row r="30" spans="2:9" s="32" customFormat="1" ht="9" customHeight="1">
      <c r="B30" s="250" t="s">
        <v>10</v>
      </c>
      <c r="C30" s="175" t="s">
        <v>75</v>
      </c>
      <c r="D30" s="176">
        <v>42</v>
      </c>
      <c r="E30" s="176">
        <v>90</v>
      </c>
      <c r="F30" s="176">
        <v>14</v>
      </c>
      <c r="G30" s="176">
        <v>502</v>
      </c>
      <c r="H30" s="176">
        <v>100</v>
      </c>
      <c r="I30" s="176">
        <v>748</v>
      </c>
    </row>
    <row r="31" spans="2:9" s="32" customFormat="1" ht="9" customHeight="1">
      <c r="B31" s="291" t="s">
        <v>150</v>
      </c>
      <c r="C31" s="292"/>
      <c r="D31" s="289">
        <v>1092</v>
      </c>
      <c r="E31" s="289">
        <v>2853</v>
      </c>
      <c r="F31" s="289">
        <v>226</v>
      </c>
      <c r="G31" s="289">
        <v>10727</v>
      </c>
      <c r="H31" s="289">
        <v>2043</v>
      </c>
      <c r="I31" s="289">
        <v>16941</v>
      </c>
    </row>
    <row r="32" spans="2:9" s="32" customFormat="1" ht="15">
      <c r="B32" s="313" t="s">
        <v>147</v>
      </c>
      <c r="C32" s="314"/>
      <c r="D32" s="314"/>
      <c r="E32" s="314"/>
      <c r="F32" s="314"/>
      <c r="G32" s="314"/>
      <c r="H32" s="314"/>
      <c r="I32" s="315"/>
    </row>
    <row r="33" spans="1:247" s="32" customFormat="1" ht="9" customHeight="1">
      <c r="B33" s="167" t="s">
        <v>129</v>
      </c>
      <c r="C33" s="154" t="s">
        <v>130</v>
      </c>
      <c r="D33" s="144">
        <v>14</v>
      </c>
      <c r="E33" s="144">
        <v>28</v>
      </c>
      <c r="F33" s="144">
        <v>0</v>
      </c>
      <c r="G33" s="144">
        <v>363</v>
      </c>
      <c r="H33" s="144">
        <v>0</v>
      </c>
      <c r="I33" s="144">
        <v>405</v>
      </c>
    </row>
    <row r="34" spans="1:247" s="32" customFormat="1" ht="9" customHeight="1">
      <c r="B34" s="168" t="s">
        <v>131</v>
      </c>
      <c r="C34" s="156" t="s">
        <v>132</v>
      </c>
      <c r="D34" s="145">
        <v>42</v>
      </c>
      <c r="E34" s="145">
        <v>135</v>
      </c>
      <c r="F34" s="145">
        <v>7</v>
      </c>
      <c r="G34" s="145">
        <v>664</v>
      </c>
      <c r="H34" s="145">
        <v>0</v>
      </c>
      <c r="I34" s="146">
        <v>848</v>
      </c>
    </row>
    <row r="35" spans="1:247" s="32" customFormat="1" ht="9" customHeight="1">
      <c r="B35" s="169" t="s">
        <v>133</v>
      </c>
      <c r="C35" s="154" t="s">
        <v>134</v>
      </c>
      <c r="D35" s="144">
        <v>49</v>
      </c>
      <c r="E35" s="144">
        <v>156</v>
      </c>
      <c r="F35" s="144">
        <v>10</v>
      </c>
      <c r="G35" s="144">
        <v>907</v>
      </c>
      <c r="H35" s="144">
        <v>0</v>
      </c>
      <c r="I35" s="147">
        <v>1122</v>
      </c>
    </row>
    <row r="36" spans="1:247" s="32" customFormat="1" ht="9" customHeight="1">
      <c r="B36" s="168" t="s">
        <v>135</v>
      </c>
      <c r="C36" s="156" t="s">
        <v>136</v>
      </c>
      <c r="D36" s="145">
        <v>112</v>
      </c>
      <c r="E36" s="145">
        <v>393</v>
      </c>
      <c r="F36" s="145">
        <v>24</v>
      </c>
      <c r="G36" s="145">
        <v>1500</v>
      </c>
      <c r="H36" s="145">
        <v>148</v>
      </c>
      <c r="I36" s="151">
        <v>2177</v>
      </c>
    </row>
    <row r="37" spans="1:247" s="32" customFormat="1" ht="9" customHeight="1">
      <c r="B37" s="167" t="s">
        <v>137</v>
      </c>
      <c r="C37" s="154" t="s">
        <v>138</v>
      </c>
      <c r="D37" s="144">
        <v>49</v>
      </c>
      <c r="E37" s="144">
        <v>255</v>
      </c>
      <c r="F37" s="144">
        <v>0</v>
      </c>
      <c r="G37" s="144">
        <v>454</v>
      </c>
      <c r="H37" s="144">
        <v>0</v>
      </c>
      <c r="I37" s="147">
        <v>758</v>
      </c>
    </row>
    <row r="38" spans="1:247" s="32" customFormat="1" ht="9" customHeight="1">
      <c r="B38" s="168" t="s">
        <v>139</v>
      </c>
      <c r="C38" s="156" t="s">
        <v>140</v>
      </c>
      <c r="D38" s="145">
        <v>49</v>
      </c>
      <c r="E38" s="145">
        <v>270</v>
      </c>
      <c r="F38" s="145">
        <v>14</v>
      </c>
      <c r="G38" s="145">
        <v>451</v>
      </c>
      <c r="H38" s="145">
        <v>0</v>
      </c>
      <c r="I38" s="151">
        <v>784</v>
      </c>
    </row>
    <row r="39" spans="1:247" s="32" customFormat="1" ht="9" customHeight="1">
      <c r="B39" s="167" t="s">
        <v>141</v>
      </c>
      <c r="C39" s="154" t="s">
        <v>142</v>
      </c>
      <c r="D39" s="144">
        <v>14</v>
      </c>
      <c r="E39" s="144">
        <v>35</v>
      </c>
      <c r="F39" s="144">
        <v>0</v>
      </c>
      <c r="G39" s="144">
        <v>125</v>
      </c>
      <c r="H39" s="144">
        <v>0</v>
      </c>
      <c r="I39" s="147">
        <v>174</v>
      </c>
    </row>
    <row r="40" spans="1:247" s="32" customFormat="1" ht="9" customHeight="1">
      <c r="B40" s="170" t="s">
        <v>150</v>
      </c>
      <c r="C40" s="171"/>
      <c r="D40" s="172">
        <v>329</v>
      </c>
      <c r="E40" s="172">
        <v>1272</v>
      </c>
      <c r="F40" s="172">
        <v>55</v>
      </c>
      <c r="G40" s="172">
        <v>4464</v>
      </c>
      <c r="H40" s="172">
        <v>148</v>
      </c>
      <c r="I40" s="173">
        <v>6268</v>
      </c>
    </row>
    <row r="41" spans="1:247" s="67" customFormat="1" ht="18" customHeight="1">
      <c r="A41" s="44"/>
      <c r="B41" s="85" t="s">
        <v>143</v>
      </c>
      <c r="C41" s="101"/>
      <c r="D41" s="102">
        <v>1421</v>
      </c>
      <c r="E41" s="102">
        <v>4125</v>
      </c>
      <c r="F41" s="102">
        <v>281</v>
      </c>
      <c r="G41" s="102">
        <v>15191</v>
      </c>
      <c r="H41" s="102">
        <v>2191</v>
      </c>
      <c r="I41" s="103">
        <v>23209</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100" t="str">
        <f>'Parque de Máquinas'!B33</f>
        <v>Al 31-07-2019</v>
      </c>
      <c r="I42" s="36"/>
    </row>
    <row r="43" spans="1:247" s="32" customFormat="1" ht="22.5" customHeight="1">
      <c r="B43" s="294" t="s">
        <v>194</v>
      </c>
      <c r="C43" s="295"/>
      <c r="D43" s="295"/>
      <c r="E43" s="295"/>
      <c r="F43" s="295"/>
      <c r="G43" s="295"/>
      <c r="H43" s="296"/>
      <c r="I43" s="71"/>
      <c r="J43" s="37"/>
    </row>
    <row r="44" spans="1:247" s="32" customFormat="1" ht="15" customHeight="1">
      <c r="B44" s="312" t="s">
        <v>6</v>
      </c>
      <c r="C44" s="298" t="s">
        <v>58</v>
      </c>
      <c r="D44" s="299" t="s">
        <v>78</v>
      </c>
      <c r="E44" s="300"/>
      <c r="F44" s="301"/>
      <c r="G44" s="298" t="s">
        <v>79</v>
      </c>
      <c r="H44" s="303" t="s">
        <v>56</v>
      </c>
      <c r="I44" s="316"/>
      <c r="J44" s="37"/>
    </row>
    <row r="45" spans="1:247" s="32" customFormat="1" ht="24" customHeight="1">
      <c r="B45" s="312"/>
      <c r="C45" s="298"/>
      <c r="D45" s="68" t="s">
        <v>52</v>
      </c>
      <c r="E45" s="70" t="s">
        <v>53</v>
      </c>
      <c r="F45" s="69" t="s">
        <v>54</v>
      </c>
      <c r="G45" s="298"/>
      <c r="H45" s="303"/>
      <c r="I45" s="316"/>
      <c r="J45" s="37"/>
    </row>
    <row r="46" spans="1:247" s="32" customFormat="1" ht="15" customHeight="1">
      <c r="B46" s="313" t="s">
        <v>171</v>
      </c>
      <c r="C46" s="314"/>
      <c r="D46" s="314"/>
      <c r="E46" s="314"/>
      <c r="F46" s="314"/>
      <c r="G46" s="314"/>
      <c r="H46" s="315"/>
      <c r="I46" s="104"/>
    </row>
    <row r="47" spans="1:247" s="32" customFormat="1" ht="15" customHeight="1">
      <c r="B47" s="168" t="s">
        <v>185</v>
      </c>
      <c r="C47" s="156" t="s">
        <v>130</v>
      </c>
      <c r="D47" s="145">
        <v>13240.322580645161</v>
      </c>
      <c r="E47" s="145">
        <v>20658.208955223879</v>
      </c>
      <c r="F47" s="145">
        <v>37029.953917050691</v>
      </c>
      <c r="G47" s="145">
        <v>45979.70346340126</v>
      </c>
      <c r="H47" s="146">
        <v>739.50523103748912</v>
      </c>
      <c r="I47" s="104"/>
    </row>
    <row r="48" spans="1:247" s="32" customFormat="1" ht="9" customHeight="1">
      <c r="B48" s="167" t="s">
        <v>125</v>
      </c>
      <c r="C48" s="154" t="s">
        <v>62</v>
      </c>
      <c r="D48" s="144">
        <v>27549.539170506912</v>
      </c>
      <c r="E48" s="144">
        <v>27429.067706487062</v>
      </c>
      <c r="F48" s="144">
        <v>8511.3851992409873</v>
      </c>
      <c r="G48" s="144">
        <v>59629.628932490858</v>
      </c>
      <c r="H48" s="147">
        <v>0</v>
      </c>
      <c r="I48" s="245"/>
    </row>
    <row r="49" spans="2:9" s="32" customFormat="1" ht="9" customHeight="1">
      <c r="B49" s="168" t="s">
        <v>1</v>
      </c>
      <c r="C49" s="156" t="s">
        <v>63</v>
      </c>
      <c r="D49" s="145">
        <v>47053.456221198154</v>
      </c>
      <c r="E49" s="145">
        <v>28435.106659729448</v>
      </c>
      <c r="F49" s="145">
        <v>6741.7457305502849</v>
      </c>
      <c r="G49" s="145">
        <v>76020.42663486884</v>
      </c>
      <c r="H49" s="146">
        <v>1953.4339229968782</v>
      </c>
      <c r="I49" s="245"/>
    </row>
    <row r="50" spans="2:9" s="32" customFormat="1" ht="9" customHeight="1">
      <c r="B50" s="169" t="s">
        <v>49</v>
      </c>
      <c r="C50" s="154" t="s">
        <v>64</v>
      </c>
      <c r="D50" s="144">
        <v>56597.926267281109</v>
      </c>
      <c r="E50" s="144">
        <v>24906.533624931657</v>
      </c>
      <c r="F50" s="144">
        <v>2732.7188940092165</v>
      </c>
      <c r="G50" s="144">
        <v>68002.364914276433</v>
      </c>
      <c r="H50" s="147">
        <v>302.94647684267437</v>
      </c>
      <c r="I50" s="245"/>
    </row>
    <row r="51" spans="2:9" s="32" customFormat="1" ht="9" customHeight="1">
      <c r="B51" s="168" t="s">
        <v>152</v>
      </c>
      <c r="C51" s="156" t="s">
        <v>153</v>
      </c>
      <c r="D51" s="145">
        <v>13956.682027649769</v>
      </c>
      <c r="E51" s="145">
        <v>42684.26711941143</v>
      </c>
      <c r="F51" s="145">
        <v>-2205.5299539170505</v>
      </c>
      <c r="G51" s="145">
        <v>42955.462407924817</v>
      </c>
      <c r="H51" s="146">
        <v>838.30645161290317</v>
      </c>
      <c r="I51" s="245"/>
    </row>
    <row r="52" spans="2:9" s="32" customFormat="1" ht="9" customHeight="1">
      <c r="B52" s="167" t="s">
        <v>18</v>
      </c>
      <c r="C52" s="154" t="s">
        <v>65</v>
      </c>
      <c r="D52" s="144">
        <v>10379.196840026332</v>
      </c>
      <c r="E52" s="144">
        <v>21547.31182795699</v>
      </c>
      <c r="F52" s="144">
        <v>10933.064516129032</v>
      </c>
      <c r="G52" s="144">
        <v>57379.04157909166</v>
      </c>
      <c r="H52" s="147">
        <v>0</v>
      </c>
      <c r="I52" s="245"/>
    </row>
    <row r="53" spans="2:9" s="32" customFormat="1" ht="9" customHeight="1">
      <c r="B53" s="168" t="s">
        <v>76</v>
      </c>
      <c r="C53" s="156" t="s">
        <v>66</v>
      </c>
      <c r="D53" s="145">
        <v>32781.826036866361</v>
      </c>
      <c r="E53" s="145">
        <v>50699.854611540206</v>
      </c>
      <c r="F53" s="145">
        <v>39057.419354838712</v>
      </c>
      <c r="G53" s="145">
        <v>85223.928370554175</v>
      </c>
      <c r="H53" s="146">
        <v>0</v>
      </c>
      <c r="I53" s="245"/>
    </row>
    <row r="54" spans="2:9" s="32" customFormat="1" ht="9" customHeight="1">
      <c r="B54" s="167" t="s">
        <v>126</v>
      </c>
      <c r="C54" s="154" t="s">
        <v>67</v>
      </c>
      <c r="D54" s="144">
        <v>122125.98749177089</v>
      </c>
      <c r="E54" s="144">
        <v>123160.72048230504</v>
      </c>
      <c r="F54" s="144">
        <v>139792.74193548388</v>
      </c>
      <c r="G54" s="144">
        <v>94409.785173953613</v>
      </c>
      <c r="H54" s="147">
        <v>408.41397849462368</v>
      </c>
      <c r="I54" s="245"/>
    </row>
    <row r="55" spans="2:9" s="32" customFormat="1" ht="9" customHeight="1">
      <c r="B55" s="168" t="s">
        <v>2</v>
      </c>
      <c r="C55" s="156" t="s">
        <v>68</v>
      </c>
      <c r="D55" s="145">
        <v>25680.184331797234</v>
      </c>
      <c r="E55" s="145">
        <v>25828.054221002058</v>
      </c>
      <c r="F55" s="145">
        <v>647.46543778801845</v>
      </c>
      <c r="G55" s="145">
        <v>59000.352127947954</v>
      </c>
      <c r="H55" s="146">
        <v>0</v>
      </c>
      <c r="I55" s="245"/>
    </row>
    <row r="56" spans="2:9" s="32" customFormat="1" ht="9" customHeight="1">
      <c r="B56" s="182" t="s">
        <v>3</v>
      </c>
      <c r="C56" s="157" t="s">
        <v>69</v>
      </c>
      <c r="D56" s="148">
        <v>17396.774193548386</v>
      </c>
      <c r="E56" s="148">
        <v>30604.435483870966</v>
      </c>
      <c r="F56" s="148">
        <v>4106.4516129032254</v>
      </c>
      <c r="G56" s="148">
        <v>70142.930742324141</v>
      </c>
      <c r="H56" s="149">
        <v>0</v>
      </c>
      <c r="I56" s="245"/>
    </row>
    <row r="57" spans="2:9" s="32" customFormat="1" ht="9" customHeight="1">
      <c r="B57" s="185" t="s">
        <v>188</v>
      </c>
      <c r="C57" s="158" t="s">
        <v>189</v>
      </c>
      <c r="D57" s="150">
        <v>18979.166666666668</v>
      </c>
      <c r="E57" s="150">
        <v>8184.4086021505373</v>
      </c>
      <c r="F57" s="150">
        <v>4029.4117647058824</v>
      </c>
      <c r="G57" s="150">
        <v>48328.267777777779</v>
      </c>
      <c r="H57" s="151">
        <v>1476.1029411764705</v>
      </c>
      <c r="I57" s="245"/>
    </row>
    <row r="58" spans="2:9" s="32" customFormat="1" ht="9" customHeight="1">
      <c r="B58" s="182" t="s">
        <v>127</v>
      </c>
      <c r="C58" s="157" t="s">
        <v>70</v>
      </c>
      <c r="D58" s="148">
        <v>16554.800307219662</v>
      </c>
      <c r="E58" s="148">
        <v>24557.180020811655</v>
      </c>
      <c r="F58" s="148">
        <v>7567.7419354838712</v>
      </c>
      <c r="G58" s="148">
        <v>72865.502284169313</v>
      </c>
      <c r="H58" s="149">
        <v>2096.9662058371737</v>
      </c>
      <c r="I58" s="245"/>
    </row>
    <row r="59" spans="2:9" s="32" customFormat="1" ht="9" customHeight="1">
      <c r="B59" s="185" t="s">
        <v>7</v>
      </c>
      <c r="C59" s="158" t="s">
        <v>71</v>
      </c>
      <c r="D59" s="150">
        <v>40579.781105990784</v>
      </c>
      <c r="E59" s="150">
        <v>61109.259259259263</v>
      </c>
      <c r="F59" s="150">
        <v>10608.294930875576</v>
      </c>
      <c r="G59" s="150">
        <v>52617.80693307655</v>
      </c>
      <c r="H59" s="151">
        <v>0</v>
      </c>
      <c r="I59" s="245"/>
    </row>
    <row r="60" spans="2:9" s="32" customFormat="1" ht="9" customHeight="1">
      <c r="B60" s="182" t="s">
        <v>8</v>
      </c>
      <c r="C60" s="157" t="s">
        <v>72</v>
      </c>
      <c r="D60" s="148">
        <v>24050.032916392363</v>
      </c>
      <c r="E60" s="148">
        <v>22437.399598703505</v>
      </c>
      <c r="F60" s="148">
        <v>2303.3602150537636</v>
      </c>
      <c r="G60" s="148">
        <v>75117.193987272331</v>
      </c>
      <c r="H60" s="149">
        <v>70.023826979472148</v>
      </c>
      <c r="I60" s="245"/>
    </row>
    <row r="61" spans="2:9" s="32" customFormat="1" ht="9" customHeight="1">
      <c r="B61" s="212" t="s">
        <v>9</v>
      </c>
      <c r="C61" s="158" t="s">
        <v>73</v>
      </c>
      <c r="D61" s="150">
        <v>12088.018433179723</v>
      </c>
      <c r="E61" s="150">
        <v>10396.518177163338</v>
      </c>
      <c r="F61" s="150">
        <v>1641.3662239089183</v>
      </c>
      <c r="G61" s="150">
        <v>84354.415550821665</v>
      </c>
      <c r="H61" s="151">
        <v>0</v>
      </c>
      <c r="I61" s="245"/>
    </row>
    <row r="62" spans="2:9" s="32" customFormat="1" ht="9" customHeight="1">
      <c r="B62" s="182" t="s">
        <v>128</v>
      </c>
      <c r="C62" s="157" t="s">
        <v>74</v>
      </c>
      <c r="D62" s="148">
        <v>13231.731402238314</v>
      </c>
      <c r="E62" s="148">
        <v>16424.111257406188</v>
      </c>
      <c r="F62" s="148">
        <v>9013.8248847926261</v>
      </c>
      <c r="G62" s="148">
        <v>71068.460241935478</v>
      </c>
      <c r="H62" s="149">
        <v>101.39516129032258</v>
      </c>
      <c r="I62" s="245"/>
    </row>
    <row r="63" spans="2:9" s="32" customFormat="1" ht="9" customHeight="1">
      <c r="B63" s="212" t="s">
        <v>90</v>
      </c>
      <c r="C63" s="158" t="s">
        <v>91</v>
      </c>
      <c r="D63" s="150">
        <v>9678.8018433179732</v>
      </c>
      <c r="E63" s="150">
        <v>36623.156682027649</v>
      </c>
      <c r="F63" s="150">
        <v>-543.31797235023043</v>
      </c>
      <c r="G63" s="150">
        <v>38681.07998950957</v>
      </c>
      <c r="H63" s="151">
        <v>0</v>
      </c>
      <c r="I63" s="245"/>
    </row>
    <row r="64" spans="2:9" s="32" customFormat="1" ht="9" customHeight="1">
      <c r="B64" s="182" t="s">
        <v>88</v>
      </c>
      <c r="C64" s="157" t="s">
        <v>89</v>
      </c>
      <c r="D64" s="148">
        <v>12139.976958525345</v>
      </c>
      <c r="E64" s="148">
        <v>34550.337584396097</v>
      </c>
      <c r="F64" s="148">
        <v>-3059.9078341013824</v>
      </c>
      <c r="G64" s="148">
        <v>68596.866935483864</v>
      </c>
      <c r="H64" s="149">
        <v>0</v>
      </c>
      <c r="I64" s="245"/>
    </row>
    <row r="65" spans="1:247" s="32" customFormat="1" ht="9" customHeight="1">
      <c r="B65" s="212" t="s">
        <v>10</v>
      </c>
      <c r="C65" s="158" t="s">
        <v>75</v>
      </c>
      <c r="D65" s="150">
        <v>21916.666666666668</v>
      </c>
      <c r="E65" s="150">
        <v>27912.598566308243</v>
      </c>
      <c r="F65" s="150">
        <v>2835.9447004608296</v>
      </c>
      <c r="G65" s="150">
        <v>102550.97962986762</v>
      </c>
      <c r="H65" s="151">
        <v>1679.1290322580646</v>
      </c>
      <c r="I65" s="245"/>
    </row>
    <row r="66" spans="1:247" s="32" customFormat="1" ht="9" customHeight="1">
      <c r="B66" s="293" t="s">
        <v>175</v>
      </c>
      <c r="C66" s="292"/>
      <c r="D66" s="289">
        <v>28209.519550604622</v>
      </c>
      <c r="E66" s="289">
        <v>33586.764760036065</v>
      </c>
      <c r="F66" s="289">
        <v>14828.638710152989</v>
      </c>
      <c r="G66" s="289">
        <v>66996.010404039363</v>
      </c>
      <c r="H66" s="290">
        <v>966.62232285260723</v>
      </c>
      <c r="I66" s="104"/>
    </row>
    <row r="67" spans="1:247" s="32" customFormat="1" ht="15" customHeight="1">
      <c r="B67" s="313" t="s">
        <v>147</v>
      </c>
      <c r="C67" s="314"/>
      <c r="D67" s="314"/>
      <c r="E67" s="314"/>
      <c r="F67" s="314"/>
      <c r="G67" s="314"/>
      <c r="H67" s="315"/>
      <c r="I67" s="104"/>
    </row>
    <row r="68" spans="1:247" s="32" customFormat="1" ht="9" customHeight="1">
      <c r="B68" s="167" t="s">
        <v>129</v>
      </c>
      <c r="C68" s="154" t="s">
        <v>130</v>
      </c>
      <c r="D68" s="144">
        <v>9421.6589861751145</v>
      </c>
      <c r="E68" s="144">
        <v>4259.1762672811055</v>
      </c>
      <c r="F68" s="144">
        <v>0</v>
      </c>
      <c r="G68" s="144">
        <v>31776.629787612193</v>
      </c>
      <c r="H68" s="147">
        <v>0</v>
      </c>
      <c r="I68" s="245"/>
    </row>
    <row r="69" spans="1:247" s="32" customFormat="1" ht="9" customHeight="1">
      <c r="B69" s="168" t="s">
        <v>131</v>
      </c>
      <c r="C69" s="156" t="s">
        <v>132</v>
      </c>
      <c r="D69" s="145">
        <v>20159.370199692781</v>
      </c>
      <c r="E69" s="145">
        <v>46732.10065710872</v>
      </c>
      <c r="F69" s="145">
        <v>7917.0506912442397</v>
      </c>
      <c r="G69" s="145">
        <v>76943.264561795571</v>
      </c>
      <c r="H69" s="146">
        <v>0</v>
      </c>
      <c r="I69" s="245"/>
    </row>
    <row r="70" spans="1:247" s="32" customFormat="1" ht="9" customHeight="1">
      <c r="B70" s="169" t="s">
        <v>133</v>
      </c>
      <c r="C70" s="154" t="s">
        <v>134</v>
      </c>
      <c r="D70" s="144">
        <v>24323.23897300856</v>
      </c>
      <c r="E70" s="144">
        <v>53770.626550868488</v>
      </c>
      <c r="F70" s="144">
        <v>32308.067741935483</v>
      </c>
      <c r="G70" s="144">
        <v>82614.102109044354</v>
      </c>
      <c r="H70" s="147">
        <v>0</v>
      </c>
      <c r="I70" s="245"/>
    </row>
    <row r="71" spans="1:247" s="32" customFormat="1" ht="9" customHeight="1">
      <c r="B71" s="168" t="s">
        <v>135</v>
      </c>
      <c r="C71" s="156" t="s">
        <v>136</v>
      </c>
      <c r="D71" s="145">
        <v>66036.483237327193</v>
      </c>
      <c r="E71" s="145">
        <v>41919.101124517772</v>
      </c>
      <c r="F71" s="145">
        <v>10455.645161290322</v>
      </c>
      <c r="G71" s="145">
        <v>79417.44092043009</v>
      </c>
      <c r="H71" s="146">
        <v>4539.1450305143853</v>
      </c>
      <c r="I71" s="245"/>
    </row>
    <row r="72" spans="1:247" s="32" customFormat="1" ht="9" customHeight="1">
      <c r="B72" s="167" t="s">
        <v>137</v>
      </c>
      <c r="C72" s="154" t="s">
        <v>138</v>
      </c>
      <c r="D72" s="144">
        <v>27455.694535878869</v>
      </c>
      <c r="E72" s="144">
        <v>19688.703352308665</v>
      </c>
      <c r="F72" s="144">
        <v>0</v>
      </c>
      <c r="G72" s="144">
        <v>69016.219482734115</v>
      </c>
      <c r="H72" s="147">
        <v>0</v>
      </c>
      <c r="I72" s="245"/>
    </row>
    <row r="73" spans="1:247" s="32" customFormat="1" ht="9" customHeight="1">
      <c r="B73" s="168" t="s">
        <v>139</v>
      </c>
      <c r="C73" s="156" t="s">
        <v>140</v>
      </c>
      <c r="D73" s="145">
        <v>53681.435154707047</v>
      </c>
      <c r="E73" s="145">
        <v>16312.719832735962</v>
      </c>
      <c r="F73" s="145">
        <v>6941.2442396313363</v>
      </c>
      <c r="G73" s="145">
        <v>88373.221324654922</v>
      </c>
      <c r="H73" s="146">
        <v>0</v>
      </c>
      <c r="I73" s="245"/>
    </row>
    <row r="74" spans="1:247" s="32" customFormat="1" ht="9" customHeight="1">
      <c r="B74" s="167" t="s">
        <v>141</v>
      </c>
      <c r="C74" s="154" t="s">
        <v>142</v>
      </c>
      <c r="D74" s="144">
        <v>5800.8064516129034</v>
      </c>
      <c r="E74" s="144">
        <v>13284.101382488479</v>
      </c>
      <c r="F74" s="144">
        <v>0</v>
      </c>
      <c r="G74" s="144">
        <v>38402.142967741936</v>
      </c>
      <c r="H74" s="147">
        <v>0</v>
      </c>
      <c r="I74" s="245"/>
    </row>
    <row r="75" spans="1:247" s="32" customFormat="1" ht="9" customHeight="1">
      <c r="B75" s="174" t="s">
        <v>175</v>
      </c>
      <c r="C75" s="175"/>
      <c r="D75" s="176">
        <v>29554.098219771782</v>
      </c>
      <c r="E75" s="176">
        <v>27995.218452472738</v>
      </c>
      <c r="F75" s="176">
        <v>14405.501958525345</v>
      </c>
      <c r="G75" s="176">
        <v>66649.003022001882</v>
      </c>
      <c r="H75" s="173">
        <v>4539.1450305143853</v>
      </c>
      <c r="I75" s="245"/>
    </row>
    <row r="76" spans="1:247" s="67" customFormat="1" ht="18" customHeight="1">
      <c r="A76" s="44"/>
      <c r="B76" s="85" t="s">
        <v>176</v>
      </c>
      <c r="C76" s="101"/>
      <c r="D76" s="102">
        <v>28571.521499995779</v>
      </c>
      <c r="E76" s="102">
        <v>32081.348446461321</v>
      </c>
      <c r="F76" s="102">
        <v>13052.543974115699</v>
      </c>
      <c r="G76" s="102">
        <v>66902.585339644662</v>
      </c>
      <c r="H76" s="103">
        <v>546.36031765540224</v>
      </c>
      <c r="I76" s="72"/>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100" t="s">
        <v>196</v>
      </c>
    </row>
    <row r="78" spans="1:247" s="32" customFormat="1" ht="22.5" customHeight="1">
      <c r="B78" s="294" t="s">
        <v>195</v>
      </c>
      <c r="C78" s="295"/>
      <c r="D78" s="295"/>
      <c r="E78" s="295"/>
      <c r="F78" s="295"/>
      <c r="G78" s="295"/>
      <c r="H78" s="296"/>
      <c r="I78" s="71"/>
    </row>
    <row r="79" spans="1:247" s="32" customFormat="1" ht="15" customHeight="1">
      <c r="B79" s="312" t="s">
        <v>6</v>
      </c>
      <c r="C79" s="298" t="s">
        <v>58</v>
      </c>
      <c r="D79" s="299" t="s">
        <v>78</v>
      </c>
      <c r="E79" s="300"/>
      <c r="F79" s="301"/>
      <c r="G79" s="298" t="s">
        <v>79</v>
      </c>
      <c r="H79" s="303" t="s">
        <v>56</v>
      </c>
      <c r="I79" s="316"/>
      <c r="J79" s="37"/>
    </row>
    <row r="80" spans="1:247" s="32" customFormat="1" ht="24" customHeight="1">
      <c r="B80" s="312"/>
      <c r="C80" s="298"/>
      <c r="D80" s="68" t="s">
        <v>52</v>
      </c>
      <c r="E80" s="70" t="s">
        <v>53</v>
      </c>
      <c r="F80" s="69" t="s">
        <v>54</v>
      </c>
      <c r="G80" s="298"/>
      <c r="H80" s="303"/>
      <c r="I80" s="316"/>
    </row>
    <row r="81" spans="2:16" s="32" customFormat="1" ht="15" customHeight="1">
      <c r="B81" s="313" t="s">
        <v>171</v>
      </c>
      <c r="C81" s="314"/>
      <c r="D81" s="314"/>
      <c r="E81" s="314"/>
      <c r="F81" s="314"/>
      <c r="G81" s="314"/>
      <c r="H81" s="315"/>
      <c r="I81" s="105"/>
      <c r="L81" s="132">
        <v>538866820</v>
      </c>
      <c r="M81" s="132">
        <v>1202623463.5079</v>
      </c>
      <c r="N81" s="132">
        <v>32756300</v>
      </c>
      <c r="O81" s="132">
        <v>9246316898.5</v>
      </c>
      <c r="P81" s="132">
        <v>20152402</v>
      </c>
    </row>
    <row r="82" spans="2:16" s="32" customFormat="1" ht="15" customHeight="1">
      <c r="B82" s="168" t="s">
        <v>185</v>
      </c>
      <c r="C82" s="156" t="s">
        <v>130</v>
      </c>
      <c r="D82" s="178">
        <v>19.299073813726441</v>
      </c>
      <c r="E82" s="178">
        <v>30.111373575523832</v>
      </c>
      <c r="F82" s="178">
        <v>53.974803832100243</v>
      </c>
      <c r="G82" s="178">
        <v>67.019944995191764</v>
      </c>
      <c r="H82" s="179">
        <v>1.0779016864960633</v>
      </c>
      <c r="I82" s="105"/>
      <c r="L82" s="132"/>
      <c r="M82" s="132"/>
      <c r="N82" s="132"/>
      <c r="O82" s="132"/>
      <c r="P82" s="132"/>
    </row>
    <row r="83" spans="2:16" s="32" customFormat="1" ht="9" customHeight="1">
      <c r="B83" s="167" t="s">
        <v>125</v>
      </c>
      <c r="C83" s="154" t="s">
        <v>62</v>
      </c>
      <c r="D83" s="177">
        <v>40.1561658900197</v>
      </c>
      <c r="E83" s="177">
        <v>39.980566869496933</v>
      </c>
      <c r="F83" s="177">
        <v>12.406181965485509</v>
      </c>
      <c r="G83" s="177">
        <v>86.916055348644235</v>
      </c>
      <c r="H83" s="180">
        <v>0</v>
      </c>
      <c r="I83" s="105"/>
      <c r="L83" s="133">
        <v>1834162250</v>
      </c>
      <c r="M83" s="133">
        <v>3120641050</v>
      </c>
      <c r="N83" s="133">
        <v>75547300</v>
      </c>
      <c r="O83" s="133">
        <v>20736336354</v>
      </c>
      <c r="P83" s="133">
        <v>22711400</v>
      </c>
    </row>
    <row r="84" spans="2:16" s="32" customFormat="1" ht="9" customHeight="1">
      <c r="B84" s="168" t="s">
        <v>1</v>
      </c>
      <c r="C84" s="156" t="s">
        <v>63</v>
      </c>
      <c r="D84" s="178">
        <v>68.585045362210536</v>
      </c>
      <c r="E84" s="178">
        <v>41.446967699223755</v>
      </c>
      <c r="F84" s="178">
        <v>9.8267581997934368</v>
      </c>
      <c r="G84" s="178">
        <v>110.8072568505216</v>
      </c>
      <c r="H84" s="179">
        <v>2.8473222793879227</v>
      </c>
      <c r="I84" s="106"/>
    </row>
    <row r="85" spans="2:16" s="32" customFormat="1" ht="9" customHeight="1">
      <c r="B85" s="169" t="s">
        <v>49</v>
      </c>
      <c r="C85" s="154" t="s">
        <v>64</v>
      </c>
      <c r="D85" s="177">
        <v>82.497050210303925</v>
      </c>
      <c r="E85" s="177">
        <v>36.303725074966707</v>
      </c>
      <c r="F85" s="177">
        <v>3.9832068536413967</v>
      </c>
      <c r="G85" s="177">
        <v>99.120142428178937</v>
      </c>
      <c r="H85" s="180">
        <v>0.44157431834340205</v>
      </c>
      <c r="I85" s="105"/>
    </row>
    <row r="86" spans="2:16" s="32" customFormat="1" ht="9" customHeight="1">
      <c r="B86" s="168" t="s">
        <v>152</v>
      </c>
      <c r="C86" s="156" t="s">
        <v>153</v>
      </c>
      <c r="D86" s="178">
        <v>20.343238241042723</v>
      </c>
      <c r="E86" s="178">
        <v>62.21652205260682</v>
      </c>
      <c r="F86" s="178">
        <v>-3.2147770660249115</v>
      </c>
      <c r="G86" s="178">
        <v>62.611815887713639</v>
      </c>
      <c r="H86" s="179">
        <v>1.2219141935295794</v>
      </c>
      <c r="I86" s="106"/>
    </row>
    <row r="87" spans="2:16" s="32" customFormat="1" ht="9" customHeight="1">
      <c r="B87" s="181" t="s">
        <v>18</v>
      </c>
      <c r="C87" s="156" t="s">
        <v>65</v>
      </c>
      <c r="D87" s="178">
        <v>15.128701338113769</v>
      </c>
      <c r="E87" s="178">
        <v>31.407328554291158</v>
      </c>
      <c r="F87" s="178">
        <v>15.93601801027466</v>
      </c>
      <c r="G87" s="178">
        <v>83.635602686487573</v>
      </c>
      <c r="H87" s="179">
        <v>0</v>
      </c>
      <c r="I87" s="106"/>
    </row>
    <row r="88" spans="2:16" s="32" customFormat="1" ht="9" customHeight="1">
      <c r="B88" s="167" t="s">
        <v>76</v>
      </c>
      <c r="C88" s="154" t="s">
        <v>66</v>
      </c>
      <c r="D88" s="177">
        <v>47.782739172763847</v>
      </c>
      <c r="E88" s="177">
        <v>73.90003004334929</v>
      </c>
      <c r="F88" s="177">
        <v>56.930034333496657</v>
      </c>
      <c r="G88" s="177">
        <v>124.22226681420602</v>
      </c>
      <c r="H88" s="180">
        <v>0</v>
      </c>
      <c r="I88" s="105"/>
    </row>
    <row r="89" spans="2:16" s="32" customFormat="1" ht="9" customHeight="1">
      <c r="B89" s="168" t="s">
        <v>126</v>
      </c>
      <c r="C89" s="156" t="s">
        <v>67</v>
      </c>
      <c r="D89" s="178">
        <v>178.0106513887574</v>
      </c>
      <c r="E89" s="178">
        <v>179.51887660307415</v>
      </c>
      <c r="F89" s="178">
        <v>203.76168547282145</v>
      </c>
      <c r="G89" s="178">
        <v>137.61155755175002</v>
      </c>
      <c r="H89" s="179">
        <v>0.59530358641317627</v>
      </c>
      <c r="I89" s="106"/>
    </row>
    <row r="90" spans="2:16" s="32" customFormat="1" ht="9" customHeight="1">
      <c r="B90" s="167" t="s">
        <v>2</v>
      </c>
      <c r="C90" s="154" t="s">
        <v>68</v>
      </c>
      <c r="D90" s="177">
        <v>37.431397154472258</v>
      </c>
      <c r="E90" s="177">
        <v>37.646932077372327</v>
      </c>
      <c r="F90" s="177">
        <v>0.94374462552549121</v>
      </c>
      <c r="G90" s="177">
        <v>85.998822446940437</v>
      </c>
      <c r="H90" s="180">
        <v>0</v>
      </c>
      <c r="I90" s="105"/>
    </row>
    <row r="91" spans="2:16" s="32" customFormat="1" ht="9" customHeight="1">
      <c r="B91" s="168" t="s">
        <v>3</v>
      </c>
      <c r="C91" s="156" t="s">
        <v>69</v>
      </c>
      <c r="D91" s="178">
        <v>25.357511286984209</v>
      </c>
      <c r="E91" s="178">
        <v>44.608978054209501</v>
      </c>
      <c r="F91" s="178">
        <v>5.9855575502189691</v>
      </c>
      <c r="G91" s="178">
        <v>102.24022788433103</v>
      </c>
      <c r="H91" s="179">
        <v>0</v>
      </c>
      <c r="I91" s="105"/>
    </row>
    <row r="92" spans="2:16" s="32" customFormat="1" ht="9" customHeight="1">
      <c r="B92" s="182" t="s">
        <v>188</v>
      </c>
      <c r="C92" s="157" t="s">
        <v>189</v>
      </c>
      <c r="D92" s="183">
        <v>24.130251446257855</v>
      </c>
      <c r="E92" s="183">
        <v>35.794507799334838</v>
      </c>
      <c r="F92" s="183">
        <v>11.030728996711471</v>
      </c>
      <c r="G92" s="183">
        <v>106.20864397307716</v>
      </c>
      <c r="H92" s="184">
        <v>3.0565347139276069</v>
      </c>
      <c r="I92" s="105"/>
    </row>
    <row r="93" spans="2:16" s="32" customFormat="1" ht="9" customHeight="1">
      <c r="B93" s="185" t="s">
        <v>127</v>
      </c>
      <c r="C93" s="158" t="s">
        <v>70</v>
      </c>
      <c r="D93" s="186">
        <v>24.130251446257855</v>
      </c>
      <c r="E93" s="186">
        <v>35.794507799334838</v>
      </c>
      <c r="F93" s="186">
        <v>11.030728996711471</v>
      </c>
      <c r="G93" s="186">
        <v>106.20864397307716</v>
      </c>
      <c r="H93" s="187">
        <v>3.0565347139276069</v>
      </c>
      <c r="I93" s="105"/>
    </row>
    <row r="94" spans="2:16" s="32" customFormat="1" ht="9" customHeight="1">
      <c r="B94" s="182" t="s">
        <v>7</v>
      </c>
      <c r="C94" s="157" t="s">
        <v>71</v>
      </c>
      <c r="D94" s="183">
        <v>59.149026478720209</v>
      </c>
      <c r="E94" s="183">
        <v>89.072762235459393</v>
      </c>
      <c r="F94" s="183">
        <v>15.462634362702353</v>
      </c>
      <c r="G94" s="183">
        <v>76.69563439506247</v>
      </c>
      <c r="H94" s="184">
        <v>0</v>
      </c>
      <c r="I94" s="105"/>
    </row>
    <row r="95" spans="2:16" s="32" customFormat="1" ht="9" customHeight="1">
      <c r="B95" s="185" t="s">
        <v>8</v>
      </c>
      <c r="C95" s="158" t="s">
        <v>72</v>
      </c>
      <c r="D95" s="186">
        <v>35.055290960546259</v>
      </c>
      <c r="E95" s="186">
        <v>32.704719118886842</v>
      </c>
      <c r="F95" s="186">
        <v>3.3573743040751007</v>
      </c>
      <c r="G95" s="186">
        <v>109.49070633366227</v>
      </c>
      <c r="H95" s="187">
        <v>0.10206662242292533</v>
      </c>
      <c r="I95" s="105"/>
    </row>
    <row r="96" spans="2:16" s="32" customFormat="1" ht="9" customHeight="1">
      <c r="B96" s="182" t="s">
        <v>9</v>
      </c>
      <c r="C96" s="157" t="s">
        <v>73</v>
      </c>
      <c r="D96" s="183">
        <v>17.619477062034989</v>
      </c>
      <c r="E96" s="183">
        <v>15.153948892463251</v>
      </c>
      <c r="F96" s="183">
        <v>2.3924528815393966</v>
      </c>
      <c r="G96" s="183">
        <v>122.95486626653889</v>
      </c>
      <c r="H96" s="184">
        <v>0</v>
      </c>
      <c r="I96" s="105"/>
    </row>
    <row r="97" spans="1:247" s="32" customFormat="1" ht="9" customHeight="1">
      <c r="B97" s="185" t="s">
        <v>128</v>
      </c>
      <c r="C97" s="158" t="s">
        <v>74</v>
      </c>
      <c r="D97" s="186">
        <v>19.286551325304369</v>
      </c>
      <c r="E97" s="186">
        <v>23.939759288409451</v>
      </c>
      <c r="F97" s="186">
        <v>13.138537277778367</v>
      </c>
      <c r="G97" s="186">
        <v>103.58927825836732</v>
      </c>
      <c r="H97" s="187">
        <v>0.14779343102691103</v>
      </c>
      <c r="I97" s="105"/>
    </row>
    <row r="98" spans="1:247" s="32" customFormat="1" ht="9" customHeight="1">
      <c r="B98" s="182" t="s">
        <v>90</v>
      </c>
      <c r="C98" s="157" t="s">
        <v>91</v>
      </c>
      <c r="D98" s="183">
        <v>14.107806668976437</v>
      </c>
      <c r="E98" s="183">
        <v>53.381856808482716</v>
      </c>
      <c r="F98" s="183">
        <v>-0.79193944020964713</v>
      </c>
      <c r="G98" s="183">
        <v>56.381482653863472</v>
      </c>
      <c r="H98" s="184">
        <v>0</v>
      </c>
      <c r="I98" s="105"/>
    </row>
    <row r="99" spans="1:247" s="32" customFormat="1" ht="9" customHeight="1">
      <c r="B99" s="185" t="s">
        <v>88</v>
      </c>
      <c r="C99" s="158" t="s">
        <v>89</v>
      </c>
      <c r="D99" s="186">
        <v>17.69521172860296</v>
      </c>
      <c r="E99" s="186">
        <v>50.360518882307815</v>
      </c>
      <c r="F99" s="186">
        <v>-4.4601169491026766</v>
      </c>
      <c r="G99" s="186">
        <v>99.986687659219115</v>
      </c>
      <c r="H99" s="187">
        <v>0</v>
      </c>
      <c r="I99" s="105"/>
    </row>
    <row r="100" spans="1:247" s="32" customFormat="1" ht="9" customHeight="1">
      <c r="B100" s="182" t="s">
        <v>10</v>
      </c>
      <c r="C100" s="157" t="s">
        <v>75</v>
      </c>
      <c r="D100" s="183">
        <v>31.945699598674562</v>
      </c>
      <c r="E100" s="183">
        <v>40.685360706509989</v>
      </c>
      <c r="F100" s="183">
        <v>4.133668630237632</v>
      </c>
      <c r="G100" s="183">
        <v>149.47815005956861</v>
      </c>
      <c r="H100" s="184">
        <v>2.4474958928636923</v>
      </c>
      <c r="I100" s="105"/>
    </row>
    <row r="101" spans="1:247" s="32" customFormat="1" ht="9" customHeight="1">
      <c r="B101" s="174" t="s">
        <v>175</v>
      </c>
      <c r="C101" s="175"/>
      <c r="D101" s="188">
        <v>40.932165293356327</v>
      </c>
      <c r="E101" s="188">
        <v>50.212065375542295</v>
      </c>
      <c r="F101" s="188">
        <v>21.885646465146124</v>
      </c>
      <c r="G101" s="188">
        <v>99.535672971915872</v>
      </c>
      <c r="H101" s="248">
        <v>1.4994441438338884</v>
      </c>
      <c r="I101" s="106"/>
    </row>
    <row r="102" spans="1:247" s="32" customFormat="1" ht="15">
      <c r="B102" s="313" t="s">
        <v>144</v>
      </c>
      <c r="C102" s="314"/>
      <c r="D102" s="314"/>
      <c r="E102" s="314"/>
      <c r="F102" s="314"/>
      <c r="G102" s="314"/>
      <c r="H102" s="315"/>
      <c r="I102" s="106"/>
    </row>
    <row r="103" spans="1:247" s="32" customFormat="1" ht="9" customHeight="1">
      <c r="B103" s="167" t="s">
        <v>129</v>
      </c>
      <c r="C103" s="154" t="s">
        <v>130</v>
      </c>
      <c r="D103" s="183">
        <v>13.732995636205455</v>
      </c>
      <c r="E103" s="183">
        <v>6.2081687713627174</v>
      </c>
      <c r="F103" s="183">
        <v>0</v>
      </c>
      <c r="G103" s="183">
        <v>46.317566667073137</v>
      </c>
      <c r="H103" s="184">
        <v>0</v>
      </c>
      <c r="I103" s="105"/>
    </row>
    <row r="104" spans="1:247" s="32" customFormat="1" ht="9" customHeight="1">
      <c r="B104" s="168" t="s">
        <v>131</v>
      </c>
      <c r="C104" s="156" t="s">
        <v>132</v>
      </c>
      <c r="D104" s="186">
        <v>29.384266973286277</v>
      </c>
      <c r="E104" s="186">
        <v>68.116637986631957</v>
      </c>
      <c r="F104" s="186">
        <v>11.539880901443373</v>
      </c>
      <c r="G104" s="186">
        <v>112.15238399235574</v>
      </c>
      <c r="H104" s="187">
        <v>0</v>
      </c>
      <c r="I104" s="106"/>
    </row>
    <row r="105" spans="1:247" s="32" customFormat="1" ht="9" customHeight="1">
      <c r="B105" s="169" t="s">
        <v>133</v>
      </c>
      <c r="C105" s="154" t="s">
        <v>134</v>
      </c>
      <c r="D105" s="183">
        <v>35.453515688144712</v>
      </c>
      <c r="E105" s="183">
        <v>78.375982495508396</v>
      </c>
      <c r="F105" s="183">
        <v>47.092189811292727</v>
      </c>
      <c r="G105" s="183">
        <v>120.41818807253645</v>
      </c>
      <c r="H105" s="184">
        <v>0</v>
      </c>
      <c r="I105" s="105"/>
    </row>
    <row r="106" spans="1:247" s="32" customFormat="1" ht="9" customHeight="1">
      <c r="B106" s="168" t="s">
        <v>135</v>
      </c>
      <c r="C106" s="156" t="s">
        <v>136</v>
      </c>
      <c r="D106" s="186">
        <v>96.25467632178993</v>
      </c>
      <c r="E106" s="186">
        <v>61.101217276211663</v>
      </c>
      <c r="F106" s="186">
        <v>15.240132293517073</v>
      </c>
      <c r="G106" s="186">
        <v>115.75873964438985</v>
      </c>
      <c r="H106" s="187">
        <v>6.6162508097169139</v>
      </c>
      <c r="I106" s="106"/>
    </row>
    <row r="107" spans="1:247" s="32" customFormat="1" ht="9" customHeight="1">
      <c r="B107" s="167" t="s">
        <v>137</v>
      </c>
      <c r="C107" s="154" t="s">
        <v>138</v>
      </c>
      <c r="D107" s="183">
        <v>40.019378095033773</v>
      </c>
      <c r="E107" s="183">
        <v>28.698223701000884</v>
      </c>
      <c r="F107" s="183">
        <v>0</v>
      </c>
      <c r="G107" s="183">
        <v>100.59793528661359</v>
      </c>
      <c r="H107" s="184">
        <v>0</v>
      </c>
      <c r="I107" s="106"/>
    </row>
    <row r="108" spans="1:247" s="32" customFormat="1" ht="9" customHeight="1">
      <c r="B108" s="168" t="s">
        <v>139</v>
      </c>
      <c r="C108" s="156" t="s">
        <v>140</v>
      </c>
      <c r="D108" s="186">
        <v>78.245977253749018</v>
      </c>
      <c r="E108" s="186">
        <v>23.777395319266482</v>
      </c>
      <c r="F108" s="186">
        <v>10.117546919557089</v>
      </c>
      <c r="G108" s="186">
        <v>128.81267137663605</v>
      </c>
      <c r="H108" s="187">
        <v>0</v>
      </c>
      <c r="I108" s="106"/>
    </row>
    <row r="109" spans="1:247" s="32" customFormat="1" ht="9" customHeight="1">
      <c r="B109" s="167" t="s">
        <v>141</v>
      </c>
      <c r="C109" s="154" t="s">
        <v>142</v>
      </c>
      <c r="D109" s="183">
        <v>8.4552465551306071</v>
      </c>
      <c r="E109" s="183">
        <v>19.36288572790788</v>
      </c>
      <c r="F109" s="183">
        <v>0</v>
      </c>
      <c r="G109" s="183">
        <v>55.974904480281516</v>
      </c>
      <c r="H109" s="184">
        <v>0</v>
      </c>
      <c r="I109" s="106"/>
    </row>
    <row r="110" spans="1:247" s="32" customFormat="1" ht="9" customHeight="1">
      <c r="B110" s="170" t="s">
        <v>175</v>
      </c>
      <c r="C110" s="171"/>
      <c r="D110" s="188">
        <v>43.07800807476282</v>
      </c>
      <c r="E110" s="188">
        <v>40.805787325412851</v>
      </c>
      <c r="F110" s="188">
        <v>20.997437481452565</v>
      </c>
      <c r="G110" s="188">
        <v>97.147484217126632</v>
      </c>
      <c r="H110" s="248">
        <v>6.6162508097169139</v>
      </c>
      <c r="I110" s="105"/>
    </row>
    <row r="111" spans="1:247" s="67" customFormat="1" ht="18" customHeight="1">
      <c r="A111" s="44"/>
      <c r="B111" s="85" t="s">
        <v>176</v>
      </c>
      <c r="C111" s="101"/>
      <c r="D111" s="107">
        <v>42.005086684059577</v>
      </c>
      <c r="E111" s="107">
        <v>45.508926350477573</v>
      </c>
      <c r="F111" s="107">
        <v>21.441541973299344</v>
      </c>
      <c r="G111" s="107">
        <v>98.341578594521252</v>
      </c>
      <c r="H111" s="249">
        <v>4.0578474767754011</v>
      </c>
      <c r="I111" s="73"/>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100" t="str">
        <f>B77</f>
        <v>Win julio 2019 y posiciones de juego al 31-07-2019</v>
      </c>
    </row>
    <row r="124" spans="1:8">
      <c r="B124" s="119" t="s">
        <v>145</v>
      </c>
      <c r="C124" s="119"/>
      <c r="D124" s="119">
        <v>538866820</v>
      </c>
      <c r="E124" s="119">
        <v>1202623463.5079</v>
      </c>
      <c r="F124" s="119">
        <v>32756300</v>
      </c>
      <c r="G124" s="119">
        <v>9246316898.5</v>
      </c>
      <c r="H124" s="119">
        <v>20152402</v>
      </c>
    </row>
    <row r="125" spans="1:8">
      <c r="B125" s="119" t="s">
        <v>146</v>
      </c>
      <c r="C125" s="119"/>
      <c r="D125" s="119">
        <v>1856552700</v>
      </c>
      <c r="E125" s="119">
        <v>3508273000</v>
      </c>
      <c r="F125" s="119">
        <v>81738500</v>
      </c>
      <c r="G125" s="119">
        <v>21344774779</v>
      </c>
      <c r="H125" s="119">
        <v>20596875</v>
      </c>
    </row>
    <row r="126" spans="1:8">
      <c r="A126" s="140"/>
      <c r="B126" s="140"/>
      <c r="C126" s="140"/>
      <c r="D126" s="140"/>
      <c r="E126" s="119">
        <v>4710896463.5079002</v>
      </c>
      <c r="F126" s="119">
        <v>114494800</v>
      </c>
      <c r="G126" s="119">
        <v>30591091677.5</v>
      </c>
      <c r="H126" s="119">
        <v>40749277</v>
      </c>
    </row>
    <row r="127" spans="1:8">
      <c r="A127" s="140"/>
      <c r="B127" s="140"/>
      <c r="C127" s="140"/>
      <c r="D127" s="140"/>
      <c r="E127" s="119"/>
      <c r="F127" s="119"/>
      <c r="G127" s="119"/>
      <c r="H127" s="119"/>
    </row>
    <row r="128" spans="1:8">
      <c r="A128" s="140"/>
      <c r="B128" s="140"/>
      <c r="C128" s="140"/>
      <c r="D128" s="140"/>
      <c r="E128" s="119"/>
      <c r="F128" s="119"/>
      <c r="G128" s="119"/>
      <c r="H128" s="119"/>
    </row>
    <row r="129" spans="1:8">
      <c r="A129" s="140"/>
      <c r="B129" s="140"/>
      <c r="C129" s="140"/>
      <c r="D129" s="140"/>
      <c r="E129" s="119"/>
      <c r="F129" s="119"/>
      <c r="G129" s="119"/>
      <c r="H129" s="119"/>
    </row>
    <row r="130" spans="1:8">
      <c r="A130" s="140"/>
      <c r="B130" s="140"/>
      <c r="C130" s="140"/>
      <c r="D130" s="140"/>
      <c r="E130" s="119"/>
      <c r="F130" s="119"/>
      <c r="G130" s="119"/>
      <c r="H130" s="119"/>
    </row>
  </sheetData>
  <mergeCells count="27">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 ref="I9:I10"/>
    <mergeCell ref="B8:I8"/>
    <mergeCell ref="B44:B45"/>
    <mergeCell ref="C44:C45"/>
    <mergeCell ref="D44:F44"/>
    <mergeCell ref="G44:G45"/>
    <mergeCell ref="H44:H45"/>
    <mergeCell ref="B9:B10"/>
    <mergeCell ref="C9:C10"/>
    <mergeCell ref="D9:F9"/>
    <mergeCell ref="G9:G10"/>
    <mergeCell ref="H9:H10"/>
    <mergeCell ref="B43:H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40"/>
  <sheetViews>
    <sheetView showGridLines="0" zoomScaleNormal="100" workbookViewId="0">
      <selection activeCell="K31" sqref="K31:O40"/>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17" t="s">
        <v>34</v>
      </c>
      <c r="C8" s="318"/>
      <c r="D8" s="319"/>
      <c r="E8" s="319"/>
      <c r="F8" s="319"/>
      <c r="G8" s="319"/>
      <c r="H8" s="319"/>
      <c r="I8" s="319"/>
      <c r="J8" s="319"/>
      <c r="K8" s="319"/>
      <c r="L8" s="319"/>
      <c r="M8" s="319"/>
      <c r="N8" s="319"/>
      <c r="O8" s="319"/>
      <c r="P8" s="319"/>
      <c r="Q8" s="320"/>
      <c r="R8" s="20"/>
      <c r="T8" s="2"/>
    </row>
    <row r="9" spans="1:22" ht="11.25">
      <c r="A9" s="18"/>
      <c r="B9" s="60" t="s">
        <v>6</v>
      </c>
      <c r="C9" s="131"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13" t="s">
        <v>172</v>
      </c>
      <c r="C10" s="314"/>
      <c r="D10" s="314"/>
      <c r="E10" s="314"/>
      <c r="F10" s="314"/>
      <c r="G10" s="314"/>
      <c r="H10" s="314"/>
      <c r="I10" s="314"/>
      <c r="J10" s="314"/>
      <c r="K10" s="314"/>
      <c r="L10" s="314"/>
      <c r="M10" s="314"/>
      <c r="N10" s="314"/>
      <c r="O10" s="314"/>
      <c r="P10" s="314"/>
      <c r="Q10" s="315"/>
      <c r="R10" s="20"/>
      <c r="U10" s="58"/>
      <c r="V10" s="54"/>
    </row>
    <row r="11" spans="1:22">
      <c r="A11" s="18"/>
      <c r="B11" s="161" t="s">
        <v>185</v>
      </c>
      <c r="C11" s="192" t="s">
        <v>130</v>
      </c>
      <c r="D11" s="192">
        <v>508532375</v>
      </c>
      <c r="E11" s="192">
        <v>498101808</v>
      </c>
      <c r="F11" s="192">
        <v>486670554</v>
      </c>
      <c r="G11" s="192">
        <v>509308132</v>
      </c>
      <c r="H11" s="192">
        <v>600205702</v>
      </c>
      <c r="I11" s="192">
        <v>571049706</v>
      </c>
      <c r="J11" s="192">
        <v>571857095</v>
      </c>
      <c r="K11" s="192"/>
      <c r="L11" s="192"/>
      <c r="M11" s="192"/>
      <c r="N11" s="192"/>
      <c r="O11" s="192"/>
      <c r="P11" s="193">
        <v>3745725372</v>
      </c>
      <c r="Q11" s="193">
        <v>5527679.2072939826</v>
      </c>
      <c r="R11" s="20"/>
      <c r="U11" s="58"/>
      <c r="V11" s="54"/>
    </row>
    <row r="12" spans="1:22">
      <c r="A12" s="18"/>
      <c r="B12" s="160" t="s">
        <v>125</v>
      </c>
      <c r="C12" s="189" t="s">
        <v>62</v>
      </c>
      <c r="D12" s="189">
        <v>865886913</v>
      </c>
      <c r="E12" s="189">
        <v>918829611</v>
      </c>
      <c r="F12" s="189">
        <v>1062484905</v>
      </c>
      <c r="G12" s="189">
        <v>1021324846</v>
      </c>
      <c r="H12" s="189">
        <v>1009401505</v>
      </c>
      <c r="I12" s="189">
        <v>1113660235</v>
      </c>
      <c r="J12" s="189">
        <v>1020242121</v>
      </c>
      <c r="K12" s="189"/>
      <c r="L12" s="189"/>
      <c r="M12" s="189"/>
      <c r="N12" s="189"/>
      <c r="O12" s="189"/>
      <c r="P12" s="190">
        <v>7011830136</v>
      </c>
      <c r="Q12" s="190">
        <v>10354678.280286495</v>
      </c>
      <c r="R12" s="20"/>
      <c r="U12" s="58"/>
      <c r="V12" s="54"/>
    </row>
    <row r="13" spans="1:22" s="3" customFormat="1">
      <c r="A13" s="18"/>
      <c r="B13" s="161" t="s">
        <v>1</v>
      </c>
      <c r="C13" s="192" t="s">
        <v>63</v>
      </c>
      <c r="D13" s="192">
        <v>2002102348</v>
      </c>
      <c r="E13" s="192">
        <v>1720549011</v>
      </c>
      <c r="F13" s="192">
        <v>2123324982</v>
      </c>
      <c r="G13" s="192">
        <v>2052790852</v>
      </c>
      <c r="H13" s="192">
        <v>2248130557</v>
      </c>
      <c r="I13" s="192">
        <v>2113158940</v>
      </c>
      <c r="J13" s="192">
        <v>2148741217</v>
      </c>
      <c r="K13" s="192"/>
      <c r="L13" s="192"/>
      <c r="M13" s="192"/>
      <c r="N13" s="192"/>
      <c r="O13" s="192"/>
      <c r="P13" s="193">
        <v>14408797907</v>
      </c>
      <c r="Q13" s="193">
        <v>21267233.98763556</v>
      </c>
      <c r="R13" s="19"/>
      <c r="U13" s="58"/>
      <c r="V13" s="54"/>
    </row>
    <row r="14" spans="1:22" s="3" customFormat="1">
      <c r="A14" s="18"/>
      <c r="B14" s="162" t="s">
        <v>49</v>
      </c>
      <c r="C14" s="189" t="s">
        <v>64</v>
      </c>
      <c r="D14" s="189">
        <v>920699092</v>
      </c>
      <c r="E14" s="189">
        <v>834966659</v>
      </c>
      <c r="F14" s="189">
        <v>948237129</v>
      </c>
      <c r="G14" s="189">
        <v>974087753</v>
      </c>
      <c r="H14" s="189">
        <v>1087824676</v>
      </c>
      <c r="I14" s="189">
        <v>914511824</v>
      </c>
      <c r="J14" s="189">
        <v>1003977755</v>
      </c>
      <c r="K14" s="189"/>
      <c r="L14" s="189"/>
      <c r="M14" s="189"/>
      <c r="N14" s="189"/>
      <c r="O14" s="189"/>
      <c r="P14" s="190">
        <v>6684304888</v>
      </c>
      <c r="Q14" s="190">
        <v>9867968.7090083603</v>
      </c>
      <c r="R14" s="19"/>
      <c r="U14" s="58"/>
      <c r="V14" s="54"/>
    </row>
    <row r="15" spans="1:22" s="3" customFormat="1">
      <c r="A15" s="18"/>
      <c r="B15" s="161" t="s">
        <v>152</v>
      </c>
      <c r="C15" s="192" t="s">
        <v>153</v>
      </c>
      <c r="D15" s="192">
        <v>359632035</v>
      </c>
      <c r="E15" s="192">
        <v>301458843</v>
      </c>
      <c r="F15" s="192">
        <v>425861846</v>
      </c>
      <c r="G15" s="192">
        <v>417611148</v>
      </c>
      <c r="H15" s="192">
        <v>428576510</v>
      </c>
      <c r="I15" s="192">
        <v>414711221</v>
      </c>
      <c r="J15" s="192">
        <v>432906661</v>
      </c>
      <c r="K15" s="192"/>
      <c r="L15" s="192"/>
      <c r="M15" s="192"/>
      <c r="N15" s="192"/>
      <c r="O15" s="192"/>
      <c r="P15" s="193">
        <v>2780758264</v>
      </c>
      <c r="Q15" s="193">
        <v>4103322.8231202504</v>
      </c>
      <c r="R15" s="19"/>
      <c r="U15" s="58"/>
      <c r="V15" s="54"/>
    </row>
    <row r="16" spans="1:22" s="3" customFormat="1">
      <c r="A16" s="18"/>
      <c r="B16" s="160" t="s">
        <v>18</v>
      </c>
      <c r="C16" s="195" t="s">
        <v>65</v>
      </c>
      <c r="D16" s="195">
        <v>890907610</v>
      </c>
      <c r="E16" s="195">
        <v>934626289</v>
      </c>
      <c r="F16" s="195">
        <v>803617354</v>
      </c>
      <c r="G16" s="195">
        <v>729593086</v>
      </c>
      <c r="H16" s="195">
        <v>708945488</v>
      </c>
      <c r="I16" s="195">
        <v>639235466</v>
      </c>
      <c r="J16" s="195">
        <v>693143802</v>
      </c>
      <c r="K16" s="195"/>
      <c r="L16" s="195"/>
      <c r="M16" s="195"/>
      <c r="N16" s="195"/>
      <c r="O16" s="195"/>
      <c r="P16" s="190">
        <v>5400069095</v>
      </c>
      <c r="Q16" s="190">
        <v>7994731.7077536657</v>
      </c>
      <c r="R16" s="19"/>
      <c r="U16" s="58"/>
      <c r="V16" s="54"/>
    </row>
    <row r="17" spans="1:22" s="3" customFormat="1">
      <c r="A17" s="18"/>
      <c r="B17" s="161" t="s">
        <v>76</v>
      </c>
      <c r="C17" s="196" t="s">
        <v>66</v>
      </c>
      <c r="D17" s="196">
        <v>2943180647</v>
      </c>
      <c r="E17" s="196">
        <v>2864222660</v>
      </c>
      <c r="F17" s="196">
        <v>2796835403</v>
      </c>
      <c r="G17" s="196">
        <v>3448953337</v>
      </c>
      <c r="H17" s="196">
        <v>4092924730</v>
      </c>
      <c r="I17" s="196">
        <v>4272451973</v>
      </c>
      <c r="J17" s="196">
        <v>3259771435</v>
      </c>
      <c r="K17" s="196"/>
      <c r="L17" s="196"/>
      <c r="M17" s="196"/>
      <c r="N17" s="196"/>
      <c r="O17" s="196"/>
      <c r="P17" s="193">
        <v>23678340185</v>
      </c>
      <c r="Q17" s="193">
        <v>34904306.568335563</v>
      </c>
      <c r="R17" s="19"/>
      <c r="U17" s="58"/>
      <c r="V17" s="54"/>
    </row>
    <row r="18" spans="1:22" s="3" customFormat="1">
      <c r="A18" s="18"/>
      <c r="B18" s="160" t="s">
        <v>126</v>
      </c>
      <c r="C18" s="189" t="s">
        <v>67</v>
      </c>
      <c r="D18" s="189">
        <v>6951236116</v>
      </c>
      <c r="E18" s="189">
        <v>6694665376</v>
      </c>
      <c r="F18" s="189">
        <v>6920983673</v>
      </c>
      <c r="G18" s="189">
        <v>6848756070</v>
      </c>
      <c r="H18" s="189">
        <v>7793058672</v>
      </c>
      <c r="I18" s="189">
        <v>7434473962</v>
      </c>
      <c r="J18" s="189">
        <v>8028277889</v>
      </c>
      <c r="K18" s="189"/>
      <c r="L18" s="189"/>
      <c r="M18" s="189"/>
      <c r="N18" s="189"/>
      <c r="O18" s="189"/>
      <c r="P18" s="190">
        <v>50671451758</v>
      </c>
      <c r="Q18" s="190">
        <v>74795727.081924975</v>
      </c>
      <c r="R18" s="19"/>
      <c r="U18" s="58"/>
      <c r="V18" s="54"/>
    </row>
    <row r="19" spans="1:22" s="3" customFormat="1">
      <c r="A19" s="18"/>
      <c r="B19" s="161" t="s">
        <v>2</v>
      </c>
      <c r="C19" s="196" t="s">
        <v>68</v>
      </c>
      <c r="D19" s="196">
        <v>535228296</v>
      </c>
      <c r="E19" s="196">
        <v>468081238</v>
      </c>
      <c r="F19" s="196">
        <v>511583532</v>
      </c>
      <c r="G19" s="196">
        <v>482549161</v>
      </c>
      <c r="H19" s="196">
        <v>592096978</v>
      </c>
      <c r="I19" s="196">
        <v>529596018</v>
      </c>
      <c r="J19" s="196">
        <v>538711548</v>
      </c>
      <c r="K19" s="196"/>
      <c r="L19" s="196"/>
      <c r="M19" s="196"/>
      <c r="N19" s="196"/>
      <c r="O19" s="196"/>
      <c r="P19" s="193">
        <v>3657846771</v>
      </c>
      <c r="Q19" s="193">
        <v>5398685.2318070745</v>
      </c>
      <c r="R19" s="19"/>
      <c r="U19" s="58"/>
      <c r="V19" s="54"/>
    </row>
    <row r="20" spans="1:22" s="3" customFormat="1">
      <c r="A20" s="18"/>
      <c r="B20" s="163" t="s">
        <v>3</v>
      </c>
      <c r="C20" s="189" t="s">
        <v>69</v>
      </c>
      <c r="D20" s="189">
        <v>926968347</v>
      </c>
      <c r="E20" s="189">
        <v>947082664</v>
      </c>
      <c r="F20" s="189">
        <v>1038702119</v>
      </c>
      <c r="G20" s="189">
        <v>946830563</v>
      </c>
      <c r="H20" s="189">
        <v>1056974403</v>
      </c>
      <c r="I20" s="189">
        <v>915428598</v>
      </c>
      <c r="J20" s="189">
        <v>994661204</v>
      </c>
      <c r="K20" s="189"/>
      <c r="L20" s="189"/>
      <c r="M20" s="189"/>
      <c r="N20" s="189"/>
      <c r="O20" s="189"/>
      <c r="P20" s="190">
        <v>6826647898</v>
      </c>
      <c r="Q20" s="190">
        <v>10085872.257525288</v>
      </c>
      <c r="R20" s="19"/>
      <c r="U20" s="58"/>
      <c r="V20" s="54"/>
    </row>
    <row r="21" spans="1:22" s="3" customFormat="1">
      <c r="A21" s="18"/>
      <c r="B21" s="164" t="s">
        <v>188</v>
      </c>
      <c r="C21" s="196" t="s">
        <v>189</v>
      </c>
      <c r="D21" s="196">
        <v>0</v>
      </c>
      <c r="E21" s="196">
        <v>0</v>
      </c>
      <c r="F21" s="196">
        <v>0</v>
      </c>
      <c r="G21" s="196">
        <v>0</v>
      </c>
      <c r="H21" s="196">
        <v>0</v>
      </c>
      <c r="I21" s="196">
        <v>0</v>
      </c>
      <c r="J21" s="196">
        <v>51588591</v>
      </c>
      <c r="K21" s="196"/>
      <c r="L21" s="196"/>
      <c r="M21" s="196"/>
      <c r="N21" s="196"/>
      <c r="O21" s="196"/>
      <c r="P21" s="193">
        <v>51588591</v>
      </c>
      <c r="Q21" s="193">
        <v>75195.450835203927</v>
      </c>
      <c r="R21" s="19"/>
      <c r="U21" s="58"/>
      <c r="V21" s="54"/>
    </row>
    <row r="22" spans="1:22" s="3" customFormat="1">
      <c r="A22" s="18"/>
      <c r="B22" s="163" t="s">
        <v>127</v>
      </c>
      <c r="C22" s="189" t="s">
        <v>70</v>
      </c>
      <c r="D22" s="189">
        <v>3265112234</v>
      </c>
      <c r="E22" s="189">
        <v>3015875901</v>
      </c>
      <c r="F22" s="189">
        <v>3349819806</v>
      </c>
      <c r="G22" s="189">
        <v>3433574504</v>
      </c>
      <c r="H22" s="189">
        <v>3486056920</v>
      </c>
      <c r="I22" s="189">
        <v>3190670042</v>
      </c>
      <c r="J22" s="189">
        <v>3396634460</v>
      </c>
      <c r="K22" s="189"/>
      <c r="L22" s="189"/>
      <c r="M22" s="189"/>
      <c r="N22" s="189"/>
      <c r="O22" s="189"/>
      <c r="P22" s="190">
        <v>23137743867</v>
      </c>
      <c r="Q22" s="190">
        <v>34176210.712728404</v>
      </c>
      <c r="R22" s="19"/>
      <c r="U22" s="58"/>
      <c r="V22" s="54"/>
    </row>
    <row r="23" spans="1:22" s="3" customFormat="1">
      <c r="A23" s="18"/>
      <c r="B23" s="164" t="s">
        <v>7</v>
      </c>
      <c r="C23" s="196" t="s">
        <v>71</v>
      </c>
      <c r="D23" s="196">
        <v>449462626</v>
      </c>
      <c r="E23" s="196">
        <v>397026676</v>
      </c>
      <c r="F23" s="196">
        <v>425207239</v>
      </c>
      <c r="G23" s="196">
        <v>454514906</v>
      </c>
      <c r="H23" s="196">
        <v>396720656</v>
      </c>
      <c r="I23" s="196">
        <v>374664543</v>
      </c>
      <c r="J23" s="196">
        <v>467683705</v>
      </c>
      <c r="K23" s="196"/>
      <c r="L23" s="196"/>
      <c r="M23" s="196"/>
      <c r="N23" s="196"/>
      <c r="O23" s="196"/>
      <c r="P23" s="193">
        <v>2965280351</v>
      </c>
      <c r="Q23" s="193">
        <v>4382750.5803554924</v>
      </c>
      <c r="R23" s="19"/>
      <c r="U23" s="58"/>
      <c r="V23" s="54"/>
    </row>
    <row r="24" spans="1:22" s="3" customFormat="1">
      <c r="A24" s="18"/>
      <c r="B24" s="163" t="s">
        <v>8</v>
      </c>
      <c r="C24" s="189" t="s">
        <v>72</v>
      </c>
      <c r="D24" s="189">
        <v>1645744239</v>
      </c>
      <c r="E24" s="189">
        <v>1655928467</v>
      </c>
      <c r="F24" s="189">
        <v>2149242933</v>
      </c>
      <c r="G24" s="189">
        <v>2015744364</v>
      </c>
      <c r="H24" s="189">
        <v>2030706934</v>
      </c>
      <c r="I24" s="189">
        <v>1938278095</v>
      </c>
      <c r="J24" s="189">
        <v>1895544927</v>
      </c>
      <c r="K24" s="189"/>
      <c r="L24" s="189"/>
      <c r="M24" s="189"/>
      <c r="N24" s="189"/>
      <c r="O24" s="189"/>
      <c r="P24" s="190">
        <v>13331189959</v>
      </c>
      <c r="Q24" s="190">
        <v>19689926.83629638</v>
      </c>
      <c r="R24" s="19"/>
      <c r="U24" s="58"/>
      <c r="V24" s="54"/>
    </row>
    <row r="25" spans="1:22" s="3" customFormat="1">
      <c r="A25" s="18"/>
      <c r="B25" s="165" t="s">
        <v>9</v>
      </c>
      <c r="C25" s="196" t="s">
        <v>73</v>
      </c>
      <c r="D25" s="196">
        <v>1185141071</v>
      </c>
      <c r="E25" s="196">
        <v>1134710019</v>
      </c>
      <c r="F25" s="196">
        <v>1231533374</v>
      </c>
      <c r="G25" s="196">
        <v>1146945497</v>
      </c>
      <c r="H25" s="196">
        <v>1250131206</v>
      </c>
      <c r="I25" s="196">
        <v>1049617396</v>
      </c>
      <c r="J25" s="196">
        <v>1163343738</v>
      </c>
      <c r="K25" s="196"/>
      <c r="L25" s="196"/>
      <c r="M25" s="196"/>
      <c r="N25" s="196"/>
      <c r="O25" s="196"/>
      <c r="P25" s="193">
        <v>8161422301</v>
      </c>
      <c r="Q25" s="193">
        <v>12060523.043877631</v>
      </c>
      <c r="R25" s="19"/>
      <c r="U25" s="58"/>
      <c r="V25" s="54"/>
    </row>
    <row r="26" spans="1:22" s="3" customFormat="1">
      <c r="A26" s="18"/>
      <c r="B26" s="163" t="s">
        <v>128</v>
      </c>
      <c r="C26" s="189" t="s">
        <v>74</v>
      </c>
      <c r="D26" s="189">
        <v>813385828</v>
      </c>
      <c r="E26" s="189">
        <v>794015220</v>
      </c>
      <c r="F26" s="189">
        <v>857894590</v>
      </c>
      <c r="G26" s="189">
        <v>840406690</v>
      </c>
      <c r="H26" s="189">
        <v>788527003</v>
      </c>
      <c r="I26" s="189">
        <v>943291420</v>
      </c>
      <c r="J26" s="189">
        <v>953388952</v>
      </c>
      <c r="K26" s="189"/>
      <c r="L26" s="189"/>
      <c r="M26" s="189"/>
      <c r="N26" s="189"/>
      <c r="O26" s="189"/>
      <c r="P26" s="190">
        <v>5990909703</v>
      </c>
      <c r="Q26" s="190">
        <v>8846778.1046494972</v>
      </c>
      <c r="R26" s="19"/>
      <c r="U26" s="58"/>
      <c r="V26" s="54"/>
    </row>
    <row r="27" spans="1:22" s="3" customFormat="1">
      <c r="A27" s="18"/>
      <c r="B27" s="165" t="s">
        <v>90</v>
      </c>
      <c r="C27" s="196" t="s">
        <v>91</v>
      </c>
      <c r="D27" s="196">
        <v>374232535</v>
      </c>
      <c r="E27" s="196">
        <v>415544213</v>
      </c>
      <c r="F27" s="196">
        <v>355949726</v>
      </c>
      <c r="G27" s="196">
        <v>330550616</v>
      </c>
      <c r="H27" s="196">
        <v>395118258</v>
      </c>
      <c r="I27" s="196">
        <v>348787931</v>
      </c>
      <c r="J27" s="196">
        <v>400732216</v>
      </c>
      <c r="K27" s="196"/>
      <c r="L27" s="196"/>
      <c r="M27" s="196"/>
      <c r="N27" s="196"/>
      <c r="O27" s="196"/>
      <c r="P27" s="193">
        <v>2620915495</v>
      </c>
      <c r="Q27" s="193">
        <v>3873106.2255018554</v>
      </c>
      <c r="R27" s="19"/>
      <c r="U27" s="58"/>
      <c r="V27" s="54"/>
    </row>
    <row r="28" spans="1:22" s="3" customFormat="1">
      <c r="A28" s="18"/>
      <c r="B28" s="163" t="s">
        <v>88</v>
      </c>
      <c r="C28" s="189" t="s">
        <v>89</v>
      </c>
      <c r="D28" s="189">
        <v>492410716</v>
      </c>
      <c r="E28" s="189">
        <v>411265487</v>
      </c>
      <c r="F28" s="189">
        <v>463012572</v>
      </c>
      <c r="G28" s="189">
        <v>548327895</v>
      </c>
      <c r="H28" s="189">
        <v>381231859</v>
      </c>
      <c r="I28" s="189">
        <v>489726922</v>
      </c>
      <c r="J28" s="189">
        <v>498241698</v>
      </c>
      <c r="K28" s="189"/>
      <c r="L28" s="189"/>
      <c r="M28" s="189"/>
      <c r="N28" s="189"/>
      <c r="O28" s="189"/>
      <c r="P28" s="190">
        <v>3284217149</v>
      </c>
      <c r="Q28" s="190">
        <v>4853401.4565477213</v>
      </c>
      <c r="R28" s="19"/>
      <c r="U28" s="58"/>
      <c r="V28" s="54"/>
    </row>
    <row r="29" spans="1:22" s="3" customFormat="1">
      <c r="A29" s="18"/>
      <c r="B29" s="165" t="s">
        <v>10</v>
      </c>
      <c r="C29" s="196" t="s">
        <v>75</v>
      </c>
      <c r="D29" s="196">
        <v>1624431970</v>
      </c>
      <c r="E29" s="196">
        <v>1456927360</v>
      </c>
      <c r="F29" s="196">
        <v>1681324945</v>
      </c>
      <c r="G29" s="196">
        <v>1729218562</v>
      </c>
      <c r="H29" s="196">
        <v>1707329058</v>
      </c>
      <c r="I29" s="196">
        <v>1643959003</v>
      </c>
      <c r="J29" s="196">
        <v>1708746095</v>
      </c>
      <c r="K29" s="196"/>
      <c r="L29" s="196"/>
      <c r="M29" s="196"/>
      <c r="N29" s="196"/>
      <c r="O29" s="196"/>
      <c r="P29" s="193">
        <v>11551936993</v>
      </c>
      <c r="Q29" s="193">
        <v>17060452.765135936</v>
      </c>
      <c r="R29" s="19"/>
      <c r="U29" s="58"/>
      <c r="V29" s="54"/>
    </row>
    <row r="30" spans="1:22" ht="15">
      <c r="A30" s="18"/>
      <c r="B30" s="313" t="s">
        <v>147</v>
      </c>
      <c r="C30" s="314"/>
      <c r="D30" s="314"/>
      <c r="E30" s="314"/>
      <c r="F30" s="314"/>
      <c r="G30" s="314"/>
      <c r="H30" s="314"/>
      <c r="I30" s="314"/>
      <c r="J30" s="314"/>
      <c r="K30" s="314"/>
      <c r="L30" s="314"/>
      <c r="M30" s="314"/>
      <c r="N30" s="314"/>
      <c r="O30" s="314"/>
      <c r="P30" s="314"/>
      <c r="Q30" s="315"/>
      <c r="R30" s="20"/>
    </row>
    <row r="31" spans="1:22">
      <c r="A31" s="18"/>
      <c r="B31" s="167" t="s">
        <v>130</v>
      </c>
      <c r="C31" s="189" t="s">
        <v>130</v>
      </c>
      <c r="D31" s="189">
        <v>398810885</v>
      </c>
      <c r="E31" s="189">
        <v>391733215</v>
      </c>
      <c r="F31" s="189">
        <v>371170130</v>
      </c>
      <c r="G31" s="189">
        <v>378111510</v>
      </c>
      <c r="H31" s="189">
        <v>418373284</v>
      </c>
      <c r="I31" s="189">
        <v>356284695</v>
      </c>
      <c r="J31" s="189">
        <v>365368380</v>
      </c>
      <c r="K31" s="189"/>
      <c r="L31" s="189"/>
      <c r="M31" s="189"/>
      <c r="N31" s="189"/>
      <c r="O31" s="189"/>
      <c r="P31" s="189">
        <v>2679852099</v>
      </c>
      <c r="Q31" s="189">
        <v>3960072.3705281098</v>
      </c>
      <c r="R31" s="20"/>
      <c r="U31" s="58"/>
      <c r="V31" s="54"/>
    </row>
    <row r="32" spans="1:22" s="3" customFormat="1">
      <c r="A32" s="18"/>
      <c r="B32" s="168" t="s">
        <v>132</v>
      </c>
      <c r="C32" s="192" t="s">
        <v>132</v>
      </c>
      <c r="D32" s="192">
        <v>1763469047</v>
      </c>
      <c r="E32" s="192">
        <v>1489102655</v>
      </c>
      <c r="F32" s="192">
        <v>1699981591.5</v>
      </c>
      <c r="G32" s="192">
        <v>1577129214.3599999</v>
      </c>
      <c r="H32" s="192">
        <v>1750202202.76</v>
      </c>
      <c r="I32" s="192">
        <v>1547681292.95</v>
      </c>
      <c r="J32" s="192">
        <v>1807339498.99</v>
      </c>
      <c r="K32" s="192"/>
      <c r="L32" s="192"/>
      <c r="M32" s="192"/>
      <c r="N32" s="192"/>
      <c r="O32" s="192"/>
      <c r="P32" s="192">
        <v>11634905502.559999</v>
      </c>
      <c r="Q32" s="194">
        <v>17181509.092686731</v>
      </c>
      <c r="R32" s="19"/>
      <c r="U32" s="58"/>
      <c r="V32" s="54"/>
    </row>
    <row r="33" spans="1:22" s="3" customFormat="1">
      <c r="A33" s="18"/>
      <c r="B33" s="169" t="s">
        <v>134</v>
      </c>
      <c r="C33" s="189" t="s">
        <v>134</v>
      </c>
      <c r="D33" s="189">
        <v>2914027694</v>
      </c>
      <c r="E33" s="189">
        <v>3150452867</v>
      </c>
      <c r="F33" s="189">
        <v>2371166736</v>
      </c>
      <c r="G33" s="189">
        <v>2353997136</v>
      </c>
      <c r="H33" s="189">
        <v>2539139465</v>
      </c>
      <c r="I33" s="189">
        <v>2164847787</v>
      </c>
      <c r="J33" s="189">
        <v>2629857960</v>
      </c>
      <c r="K33" s="189"/>
      <c r="L33" s="189"/>
      <c r="M33" s="189"/>
      <c r="N33" s="189"/>
      <c r="O33" s="189"/>
      <c r="P33" s="189">
        <v>18123489645</v>
      </c>
      <c r="Q33" s="191">
        <v>26811829.261932723</v>
      </c>
      <c r="R33" s="19"/>
      <c r="U33" s="58"/>
      <c r="V33" s="54"/>
    </row>
    <row r="34" spans="1:22" s="3" customFormat="1">
      <c r="A34" s="18"/>
      <c r="B34" s="168" t="s">
        <v>136</v>
      </c>
      <c r="C34" s="192" t="s">
        <v>136</v>
      </c>
      <c r="D34" s="192">
        <v>5640913333.1100006</v>
      </c>
      <c r="E34" s="192">
        <v>5767121724.6700001</v>
      </c>
      <c r="F34" s="192">
        <v>5214539931.5500002</v>
      </c>
      <c r="G34" s="192">
        <v>4532912573.6999998</v>
      </c>
      <c r="H34" s="192">
        <v>4185627812.2499995</v>
      </c>
      <c r="I34" s="192">
        <v>3915020358.1000004</v>
      </c>
      <c r="J34" s="192">
        <v>4461494678.999999</v>
      </c>
      <c r="K34" s="192"/>
      <c r="L34" s="192"/>
      <c r="M34" s="192"/>
      <c r="N34" s="192"/>
      <c r="O34" s="192"/>
      <c r="P34" s="192">
        <v>33717630412.380005</v>
      </c>
      <c r="Q34" s="194">
        <v>49926500.977379069</v>
      </c>
      <c r="R34" s="19"/>
      <c r="U34" s="58"/>
      <c r="V34" s="54"/>
    </row>
    <row r="35" spans="1:22" s="3" customFormat="1">
      <c r="A35" s="18"/>
      <c r="B35" s="167" t="s">
        <v>138</v>
      </c>
      <c r="C35" s="195" t="s">
        <v>138</v>
      </c>
      <c r="D35" s="195">
        <v>1933089160</v>
      </c>
      <c r="E35" s="195">
        <v>2560289019</v>
      </c>
      <c r="F35" s="195">
        <v>939181641</v>
      </c>
      <c r="G35" s="195">
        <v>836763537</v>
      </c>
      <c r="H35" s="195">
        <v>849448437</v>
      </c>
      <c r="I35" s="195">
        <v>608527731</v>
      </c>
      <c r="J35" s="195">
        <v>1168678673</v>
      </c>
      <c r="K35" s="195"/>
      <c r="L35" s="195"/>
      <c r="M35" s="195"/>
      <c r="N35" s="195"/>
      <c r="O35" s="195"/>
      <c r="P35" s="195">
        <v>8895978198</v>
      </c>
      <c r="Q35" s="191">
        <v>13226463.989679627</v>
      </c>
      <c r="R35" s="19"/>
      <c r="U35" s="58"/>
      <c r="V35" s="54"/>
    </row>
    <row r="36" spans="1:22" s="3" customFormat="1">
      <c r="A36" s="18"/>
      <c r="B36" s="168" t="s">
        <v>140</v>
      </c>
      <c r="C36" s="196" t="s">
        <v>140</v>
      </c>
      <c r="D36" s="196">
        <v>1401659625.5699999</v>
      </c>
      <c r="E36" s="196">
        <v>1435796880.5899999</v>
      </c>
      <c r="F36" s="196">
        <v>1459286976.3900001</v>
      </c>
      <c r="G36" s="196">
        <v>1370614987.52</v>
      </c>
      <c r="H36" s="196">
        <v>1320579670.9499998</v>
      </c>
      <c r="I36" s="196">
        <v>1299354608.5500002</v>
      </c>
      <c r="J36" s="196">
        <v>1456638072.3400004</v>
      </c>
      <c r="K36" s="196"/>
      <c r="L36" s="196"/>
      <c r="M36" s="196"/>
      <c r="N36" s="196"/>
      <c r="O36" s="196"/>
      <c r="P36" s="196">
        <v>9743930821.9099998</v>
      </c>
      <c r="Q36" s="194">
        <v>14405314.627481645</v>
      </c>
      <c r="R36" s="19"/>
      <c r="U36" s="58"/>
      <c r="V36" s="54"/>
    </row>
    <row r="37" spans="1:22" s="3" customFormat="1">
      <c r="A37" s="18"/>
      <c r="B37" s="167" t="s">
        <v>142</v>
      </c>
      <c r="C37" s="189" t="s">
        <v>142</v>
      </c>
      <c r="D37" s="189">
        <v>159575489</v>
      </c>
      <c r="E37" s="189">
        <v>161183317</v>
      </c>
      <c r="F37" s="189">
        <v>200716953</v>
      </c>
      <c r="G37" s="189">
        <v>177367960</v>
      </c>
      <c r="H37" s="189">
        <v>175273453</v>
      </c>
      <c r="I37" s="189">
        <v>158871112</v>
      </c>
      <c r="J37" s="189">
        <v>165739104</v>
      </c>
      <c r="K37" s="189"/>
      <c r="L37" s="189"/>
      <c r="M37" s="189"/>
      <c r="N37" s="189"/>
      <c r="O37" s="189"/>
      <c r="P37" s="189">
        <v>1198727388</v>
      </c>
      <c r="Q37" s="191">
        <v>1771973.8874399432</v>
      </c>
      <c r="R37" s="19"/>
      <c r="U37" s="58"/>
      <c r="V37" s="54"/>
    </row>
    <row r="38" spans="1:22">
      <c r="B38" s="109" t="s">
        <v>173</v>
      </c>
      <c r="C38" s="49"/>
      <c r="D38" s="49">
        <v>26754294998</v>
      </c>
      <c r="E38" s="49">
        <v>25463877502</v>
      </c>
      <c r="F38" s="49">
        <v>27632286682</v>
      </c>
      <c r="G38" s="49">
        <v>27931087982</v>
      </c>
      <c r="H38" s="49">
        <v>30053961115</v>
      </c>
      <c r="I38" s="49">
        <v>28897273295</v>
      </c>
      <c r="J38" s="49">
        <v>29228195109</v>
      </c>
      <c r="K38" s="49"/>
      <c r="L38" s="120"/>
      <c r="M38" s="120"/>
      <c r="N38" s="120"/>
      <c r="O38" s="120"/>
      <c r="P38" s="49">
        <v>195960976683</v>
      </c>
      <c r="Q38" s="49">
        <v>289318551.03061938</v>
      </c>
    </row>
    <row r="39" spans="1:22">
      <c r="B39" s="109" t="s">
        <v>149</v>
      </c>
      <c r="C39" s="49"/>
      <c r="D39" s="49">
        <v>14211545233.68</v>
      </c>
      <c r="E39" s="49">
        <v>14955679678.26</v>
      </c>
      <c r="F39" s="49">
        <v>12256043959.439999</v>
      </c>
      <c r="G39" s="49">
        <v>11226896918.58</v>
      </c>
      <c r="H39" s="49">
        <v>11238644324.959999</v>
      </c>
      <c r="I39" s="49">
        <v>10050587584.599998</v>
      </c>
      <c r="J39" s="49">
        <v>12055116367.329998</v>
      </c>
      <c r="K39" s="49"/>
      <c r="L39" s="120"/>
      <c r="M39" s="120"/>
      <c r="N39" s="120"/>
      <c r="O39" s="120"/>
      <c r="P39" s="49">
        <v>85994514066.850006</v>
      </c>
      <c r="Q39" s="49">
        <v>127283664.20712784</v>
      </c>
    </row>
    <row r="40" spans="1:22" s="124" customFormat="1">
      <c r="B40" s="142" t="s">
        <v>177</v>
      </c>
      <c r="C40" s="143"/>
      <c r="D40" s="143">
        <v>40965840231.68</v>
      </c>
      <c r="E40" s="143">
        <v>40419557180.260002</v>
      </c>
      <c r="F40" s="143">
        <v>39888330641.440002</v>
      </c>
      <c r="G40" s="143">
        <v>39157984900.580002</v>
      </c>
      <c r="H40" s="143">
        <v>41292605439.959999</v>
      </c>
      <c r="I40" s="143">
        <v>38947860879.599998</v>
      </c>
      <c r="J40" s="143">
        <v>41283311476.330002</v>
      </c>
      <c r="K40" s="143"/>
      <c r="L40" s="143"/>
      <c r="M40" s="143"/>
      <c r="N40" s="143"/>
      <c r="O40" s="143"/>
      <c r="P40" s="143">
        <v>281955490749.84998</v>
      </c>
      <c r="Q40" s="143">
        <v>416602215.23774719</v>
      </c>
    </row>
  </sheetData>
  <mergeCells count="3">
    <mergeCell ref="B8:Q8"/>
    <mergeCell ref="B10:Q10"/>
    <mergeCell ref="B30:Q30"/>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2"/>
  <sheetViews>
    <sheetView showGridLines="0" topLeftCell="A25" zoomScaleNormal="100" zoomScalePageLayoutView="90" workbookViewId="0">
      <selection activeCell="P57" sqref="P57"/>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24" t="s">
        <v>32</v>
      </c>
      <c r="C8" s="325"/>
      <c r="D8" s="325"/>
      <c r="E8" s="325"/>
      <c r="F8" s="325"/>
      <c r="G8" s="325"/>
      <c r="H8" s="325"/>
      <c r="I8" s="325"/>
      <c r="J8" s="325"/>
      <c r="K8" s="325"/>
      <c r="L8" s="325"/>
      <c r="M8" s="325"/>
      <c r="N8" s="325"/>
      <c r="O8" s="325"/>
      <c r="P8" s="326"/>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c r="A10" s="1"/>
      <c r="B10" s="321" t="s">
        <v>171</v>
      </c>
      <c r="C10" s="322"/>
      <c r="D10" s="322"/>
      <c r="E10" s="322"/>
      <c r="F10" s="322"/>
      <c r="G10" s="322"/>
      <c r="H10" s="322"/>
      <c r="I10" s="322"/>
      <c r="J10" s="322"/>
      <c r="K10" s="322"/>
      <c r="L10" s="322"/>
      <c r="M10" s="322"/>
      <c r="N10" s="322"/>
      <c r="O10" s="322"/>
      <c r="P10" s="323"/>
      <c r="Q10" s="26"/>
    </row>
    <row r="11" spans="1:19" s="4" customFormat="1" ht="11.25">
      <c r="A11" s="1"/>
      <c r="B11" s="161" t="s">
        <v>185</v>
      </c>
      <c r="C11" s="158">
        <v>85467626</v>
      </c>
      <c r="D11" s="158">
        <v>83714589.599999994</v>
      </c>
      <c r="E11" s="158">
        <v>81793370.400000006</v>
      </c>
      <c r="F11" s="158">
        <v>85598005.400000006</v>
      </c>
      <c r="G11" s="158">
        <v>100874907.8</v>
      </c>
      <c r="H11" s="158">
        <v>95974740.599999994</v>
      </c>
      <c r="I11" s="158">
        <v>96110436.200000003</v>
      </c>
      <c r="J11" s="158"/>
      <c r="K11" s="158"/>
      <c r="L11" s="158"/>
      <c r="M11" s="158"/>
      <c r="N11" s="158"/>
      <c r="O11" s="158">
        <v>629533676</v>
      </c>
      <c r="P11" s="158">
        <v>929021.71556098608</v>
      </c>
      <c r="Q11" s="26"/>
    </row>
    <row r="12" spans="1:19" s="1" customFormat="1" ht="9">
      <c r="B12" s="160" t="s">
        <v>125</v>
      </c>
      <c r="C12" s="154">
        <v>141161395.80000001</v>
      </c>
      <c r="D12" s="154">
        <v>149792390.40000001</v>
      </c>
      <c r="E12" s="154">
        <v>173211824.80000001</v>
      </c>
      <c r="F12" s="154">
        <v>166159309.40000001</v>
      </c>
      <c r="G12" s="154">
        <v>164223169.19999999</v>
      </c>
      <c r="H12" s="154">
        <v>181181107.19999999</v>
      </c>
      <c r="I12" s="154">
        <v>165982247.59999999</v>
      </c>
      <c r="J12" s="154"/>
      <c r="K12" s="154"/>
      <c r="L12" s="154"/>
      <c r="M12" s="154"/>
      <c r="N12" s="154"/>
      <c r="O12" s="154">
        <v>1141711444.4000001</v>
      </c>
      <c r="P12" s="154">
        <v>1686037.4678444907</v>
      </c>
      <c r="Q12" s="20"/>
    </row>
    <row r="13" spans="1:19" s="3" customFormat="1" ht="9">
      <c r="A13" s="1"/>
      <c r="B13" s="161" t="s">
        <v>1</v>
      </c>
      <c r="C13" s="158">
        <v>319663400.19999999</v>
      </c>
      <c r="D13" s="158">
        <v>274709506</v>
      </c>
      <c r="E13" s="158">
        <v>339018274.60000002</v>
      </c>
      <c r="F13" s="158">
        <v>338804305.19999999</v>
      </c>
      <c r="G13" s="158">
        <v>371067765.80000001</v>
      </c>
      <c r="H13" s="158">
        <v>348791778</v>
      </c>
      <c r="I13" s="158">
        <v>354652247.80000001</v>
      </c>
      <c r="J13" s="158"/>
      <c r="K13" s="158"/>
      <c r="L13" s="158"/>
      <c r="M13" s="158"/>
      <c r="N13" s="158"/>
      <c r="O13" s="158">
        <v>2346707277.5999999</v>
      </c>
      <c r="P13" s="158">
        <v>3463012.8322485401</v>
      </c>
      <c r="Q13" s="19"/>
      <c r="R13" s="1"/>
      <c r="S13" s="1"/>
    </row>
    <row r="14" spans="1:19" s="3" customFormat="1" ht="9">
      <c r="A14" s="1"/>
      <c r="B14" s="162" t="s">
        <v>49</v>
      </c>
      <c r="C14" s="154">
        <v>143443371.19999999</v>
      </c>
      <c r="D14" s="154">
        <v>130086402.2</v>
      </c>
      <c r="E14" s="154">
        <v>147733751.19999999</v>
      </c>
      <c r="F14" s="154">
        <v>151433810.40000001</v>
      </c>
      <c r="G14" s="154">
        <v>169115600.80000001</v>
      </c>
      <c r="H14" s="154">
        <v>142172006.19999999</v>
      </c>
      <c r="I14" s="154">
        <v>156080575.40000001</v>
      </c>
      <c r="J14" s="154"/>
      <c r="K14" s="154"/>
      <c r="L14" s="154"/>
      <c r="M14" s="154"/>
      <c r="N14" s="154"/>
      <c r="O14" s="154">
        <v>1040065517.4</v>
      </c>
      <c r="P14" s="154">
        <v>1535458.0866440621</v>
      </c>
      <c r="Q14" s="19"/>
      <c r="R14" s="1"/>
      <c r="S14" s="1"/>
    </row>
    <row r="15" spans="1:19" s="3" customFormat="1" ht="9">
      <c r="A15" s="1"/>
      <c r="B15" s="161" t="s">
        <v>152</v>
      </c>
      <c r="C15" s="158">
        <v>60442358.799999997</v>
      </c>
      <c r="D15" s="158">
        <v>50665351.799999997</v>
      </c>
      <c r="E15" s="158">
        <v>71573419.400000006</v>
      </c>
      <c r="F15" s="158">
        <v>70186747.599999994</v>
      </c>
      <c r="G15" s="158">
        <v>72029665.599999994</v>
      </c>
      <c r="H15" s="158">
        <v>69699364.799999997</v>
      </c>
      <c r="I15" s="158">
        <v>72757422</v>
      </c>
      <c r="J15" s="158"/>
      <c r="K15" s="158"/>
      <c r="L15" s="158"/>
      <c r="M15" s="158"/>
      <c r="N15" s="158"/>
      <c r="O15" s="158">
        <v>467354330</v>
      </c>
      <c r="P15" s="158">
        <v>689634.08779673802</v>
      </c>
      <c r="Q15" s="19"/>
      <c r="R15" s="1"/>
      <c r="S15" s="1"/>
    </row>
    <row r="16" spans="1:19" s="3" customFormat="1" ht="9">
      <c r="A16" s="1"/>
      <c r="B16" s="160" t="s">
        <v>18</v>
      </c>
      <c r="C16" s="154">
        <v>149732371.40000001</v>
      </c>
      <c r="D16" s="154">
        <v>157080048.59999999</v>
      </c>
      <c r="E16" s="154">
        <v>135061740.19999999</v>
      </c>
      <c r="F16" s="154">
        <v>122620686.8</v>
      </c>
      <c r="G16" s="154">
        <v>119150502.2</v>
      </c>
      <c r="H16" s="154">
        <v>107434532.2</v>
      </c>
      <c r="I16" s="154">
        <v>116494756.59999999</v>
      </c>
      <c r="J16" s="154"/>
      <c r="K16" s="154"/>
      <c r="L16" s="154"/>
      <c r="M16" s="154"/>
      <c r="N16" s="154"/>
      <c r="O16" s="154">
        <v>907574638.00000012</v>
      </c>
      <c r="P16" s="154">
        <v>1343652.388131483</v>
      </c>
      <c r="Q16" s="19"/>
      <c r="R16" s="1"/>
      <c r="S16" s="1"/>
    </row>
    <row r="17" spans="1:19" s="3" customFormat="1" ht="9">
      <c r="A17" s="1"/>
      <c r="B17" s="161" t="s">
        <v>76</v>
      </c>
      <c r="C17" s="158">
        <v>494652209.60000002</v>
      </c>
      <c r="D17" s="158">
        <v>481381959.60000002</v>
      </c>
      <c r="E17" s="158">
        <v>470056370.19999999</v>
      </c>
      <c r="F17" s="158">
        <v>579656023</v>
      </c>
      <c r="G17" s="158">
        <v>687886509.20000005</v>
      </c>
      <c r="H17" s="158">
        <v>718059155.20000005</v>
      </c>
      <c r="I17" s="158">
        <v>547860745.39999998</v>
      </c>
      <c r="J17" s="158"/>
      <c r="K17" s="158"/>
      <c r="L17" s="158"/>
      <c r="M17" s="158"/>
      <c r="N17" s="158"/>
      <c r="O17" s="158">
        <v>3979552972.2000003</v>
      </c>
      <c r="P17" s="158">
        <v>5866270.0113771381</v>
      </c>
      <c r="Q17" s="19"/>
      <c r="R17" s="1"/>
      <c r="S17" s="1"/>
    </row>
    <row r="18" spans="1:19" s="3" customFormat="1" ht="9">
      <c r="A18" s="1"/>
      <c r="B18" s="160" t="s">
        <v>126</v>
      </c>
      <c r="C18" s="154">
        <v>1133327568.4000001</v>
      </c>
      <c r="D18" s="154">
        <v>1091399229.4000001</v>
      </c>
      <c r="E18" s="154">
        <v>1128294817.2</v>
      </c>
      <c r="F18" s="154">
        <v>1119973051.5999999</v>
      </c>
      <c r="G18" s="154">
        <v>1274409275.2</v>
      </c>
      <c r="H18" s="154">
        <v>1215755153.8</v>
      </c>
      <c r="I18" s="154">
        <v>1312859560.8</v>
      </c>
      <c r="J18" s="154"/>
      <c r="K18" s="154"/>
      <c r="L18" s="154"/>
      <c r="M18" s="154"/>
      <c r="N18" s="154"/>
      <c r="O18" s="154">
        <v>8276018656.4000006</v>
      </c>
      <c r="P18" s="154">
        <v>12215925.713740779</v>
      </c>
      <c r="Q18" s="19"/>
      <c r="R18" s="1"/>
      <c r="S18" s="1"/>
    </row>
    <row r="19" spans="1:19" s="3" customFormat="1" ht="9">
      <c r="A19" s="1"/>
      <c r="B19" s="161" t="s">
        <v>2</v>
      </c>
      <c r="C19" s="158">
        <v>84287212.200000003</v>
      </c>
      <c r="D19" s="158">
        <v>73712961.400000006</v>
      </c>
      <c r="E19" s="158">
        <v>80563658.799999997</v>
      </c>
      <c r="F19" s="158">
        <v>77856671.400000006</v>
      </c>
      <c r="G19" s="158">
        <v>95531613.400000006</v>
      </c>
      <c r="H19" s="158">
        <v>85447424.799999997</v>
      </c>
      <c r="I19" s="158">
        <v>86918165.799999997</v>
      </c>
      <c r="J19" s="158"/>
      <c r="K19" s="158"/>
      <c r="L19" s="158"/>
      <c r="M19" s="158"/>
      <c r="N19" s="158"/>
      <c r="O19" s="158">
        <v>584317707.80000007</v>
      </c>
      <c r="P19" s="158">
        <v>862273.81123188301</v>
      </c>
      <c r="Q19" s="19"/>
      <c r="R19" s="1"/>
      <c r="S19" s="1"/>
    </row>
    <row r="20" spans="1:19" s="3" customFormat="1" ht="9">
      <c r="A20" s="1"/>
      <c r="B20" s="163" t="s">
        <v>3</v>
      </c>
      <c r="C20" s="154">
        <v>146757005.40000001</v>
      </c>
      <c r="D20" s="154">
        <v>149941490.59999999</v>
      </c>
      <c r="E20" s="154">
        <v>164446621.19999999</v>
      </c>
      <c r="F20" s="154">
        <v>149185487.80000001</v>
      </c>
      <c r="G20" s="154">
        <v>166540084.40000001</v>
      </c>
      <c r="H20" s="154">
        <v>144237699.19999999</v>
      </c>
      <c r="I20" s="154">
        <v>156638243.40000001</v>
      </c>
      <c r="J20" s="154"/>
      <c r="K20" s="154"/>
      <c r="L20" s="154"/>
      <c r="M20" s="154"/>
      <c r="N20" s="154"/>
      <c r="O20" s="154">
        <v>1077746632</v>
      </c>
      <c r="P20" s="154">
        <v>1592342.1345880413</v>
      </c>
      <c r="Q20" s="19"/>
      <c r="R20" s="1"/>
      <c r="S20" s="1"/>
    </row>
    <row r="21" spans="1:19" s="3" customFormat="1" ht="9">
      <c r="A21" s="1"/>
      <c r="B21" s="164" t="s">
        <v>188</v>
      </c>
      <c r="C21" s="158">
        <v>0</v>
      </c>
      <c r="D21" s="158">
        <v>0</v>
      </c>
      <c r="E21" s="158">
        <v>0</v>
      </c>
      <c r="F21" s="158">
        <v>0</v>
      </c>
      <c r="G21" s="158">
        <v>0</v>
      </c>
      <c r="H21" s="158">
        <v>0</v>
      </c>
      <c r="I21" s="158">
        <v>8670351.4000000004</v>
      </c>
      <c r="J21" s="158"/>
      <c r="K21" s="158"/>
      <c r="L21" s="158"/>
      <c r="M21" s="158"/>
      <c r="N21" s="158"/>
      <c r="O21" s="158">
        <v>8670351.4000000004</v>
      </c>
      <c r="P21" s="158">
        <v>12637.890855027259</v>
      </c>
      <c r="Q21" s="19"/>
      <c r="R21" s="1"/>
      <c r="S21" s="1"/>
    </row>
    <row r="22" spans="1:19" s="3" customFormat="1" ht="9">
      <c r="A22" s="1"/>
      <c r="B22" s="163" t="s">
        <v>127</v>
      </c>
      <c r="C22" s="154">
        <v>518590514.39999998</v>
      </c>
      <c r="D22" s="154">
        <v>478992055</v>
      </c>
      <c r="E22" s="154">
        <v>532030204.60000002</v>
      </c>
      <c r="F22" s="154">
        <v>539567170</v>
      </c>
      <c r="G22" s="154">
        <v>547808944.60000002</v>
      </c>
      <c r="H22" s="154">
        <v>501396468.80000001</v>
      </c>
      <c r="I22" s="154">
        <v>533756843.60000002</v>
      </c>
      <c r="J22" s="154"/>
      <c r="K22" s="154"/>
      <c r="L22" s="154"/>
      <c r="M22" s="154"/>
      <c r="N22" s="154"/>
      <c r="O22" s="154">
        <v>3652142201</v>
      </c>
      <c r="P22" s="154">
        <v>5394844.2185236393</v>
      </c>
      <c r="Q22" s="19"/>
      <c r="R22" s="1"/>
      <c r="S22" s="1"/>
    </row>
    <row r="23" spans="1:19" s="3" customFormat="1" ht="9">
      <c r="A23" s="1"/>
      <c r="B23" s="164" t="s">
        <v>7</v>
      </c>
      <c r="C23" s="158">
        <v>73122659.200000003</v>
      </c>
      <c r="D23" s="158">
        <v>64591902.799999997</v>
      </c>
      <c r="E23" s="158">
        <v>69176572.799999997</v>
      </c>
      <c r="F23" s="158">
        <v>74250166.200000003</v>
      </c>
      <c r="G23" s="158">
        <v>64808819.799999997</v>
      </c>
      <c r="H23" s="158">
        <v>61205703.600000001</v>
      </c>
      <c r="I23" s="158">
        <v>76401439</v>
      </c>
      <c r="J23" s="158"/>
      <c r="K23" s="158"/>
      <c r="L23" s="158"/>
      <c r="M23" s="158"/>
      <c r="N23" s="158"/>
      <c r="O23" s="158">
        <v>483557263.40000004</v>
      </c>
      <c r="P23" s="158">
        <v>714690.92936865485</v>
      </c>
      <c r="Q23" s="19"/>
      <c r="R23" s="1"/>
      <c r="S23" s="1"/>
    </row>
    <row r="24" spans="1:19" s="3" customFormat="1" ht="9">
      <c r="A24" s="1"/>
      <c r="B24" s="163" t="s">
        <v>8</v>
      </c>
      <c r="C24" s="154">
        <v>264992769.80000001</v>
      </c>
      <c r="D24" s="154">
        <v>266618398.59999999</v>
      </c>
      <c r="E24" s="154">
        <v>346046173</v>
      </c>
      <c r="F24" s="154">
        <v>324890562.19999999</v>
      </c>
      <c r="G24" s="154">
        <v>327302176.39999998</v>
      </c>
      <c r="H24" s="154">
        <v>312411713.19999999</v>
      </c>
      <c r="I24" s="154">
        <v>305517241.19999999</v>
      </c>
      <c r="J24" s="154"/>
      <c r="K24" s="154"/>
      <c r="L24" s="154"/>
      <c r="M24" s="154"/>
      <c r="N24" s="154"/>
      <c r="O24" s="154">
        <v>2147779034.4000001</v>
      </c>
      <c r="P24" s="154">
        <v>3172210.1335202139</v>
      </c>
      <c r="Q24" s="19"/>
      <c r="R24" s="1"/>
      <c r="S24" s="1"/>
    </row>
    <row r="25" spans="1:19" s="3" customFormat="1" ht="9">
      <c r="A25" s="1"/>
      <c r="B25" s="165" t="s">
        <v>9</v>
      </c>
      <c r="C25" s="158">
        <v>193407055.40000001</v>
      </c>
      <c r="D25" s="158">
        <v>185177046.80000001</v>
      </c>
      <c r="E25" s="158">
        <v>200977967.40000001</v>
      </c>
      <c r="F25" s="158">
        <v>186788266.59999999</v>
      </c>
      <c r="G25" s="158">
        <v>203592796.40000001</v>
      </c>
      <c r="H25" s="158">
        <v>170937690.19999999</v>
      </c>
      <c r="I25" s="158">
        <v>189458837.40000001</v>
      </c>
      <c r="J25" s="158"/>
      <c r="K25" s="158"/>
      <c r="L25" s="158"/>
      <c r="M25" s="158"/>
      <c r="N25" s="158"/>
      <c r="O25" s="158">
        <v>1330339660.2</v>
      </c>
      <c r="P25" s="158">
        <v>1965931.8600338965</v>
      </c>
      <c r="Q25" s="19"/>
      <c r="R25" s="1"/>
      <c r="S25" s="1"/>
    </row>
    <row r="26" spans="1:19" s="3" customFormat="1" ht="9">
      <c r="A26" s="1"/>
      <c r="B26" s="163" t="s">
        <v>128</v>
      </c>
      <c r="C26" s="154">
        <v>126997552</v>
      </c>
      <c r="D26" s="154">
        <v>123973132.8</v>
      </c>
      <c r="E26" s="154">
        <v>133946903.40000001</v>
      </c>
      <c r="F26" s="154">
        <v>132770132.40000001</v>
      </c>
      <c r="G26" s="154">
        <v>124574014</v>
      </c>
      <c r="H26" s="154">
        <v>149024190.80000001</v>
      </c>
      <c r="I26" s="154">
        <v>150619431.19999999</v>
      </c>
      <c r="J26" s="154"/>
      <c r="K26" s="154"/>
      <c r="L26" s="154"/>
      <c r="M26" s="154"/>
      <c r="N26" s="154"/>
      <c r="O26" s="154">
        <v>941905356.60000014</v>
      </c>
      <c r="P26" s="154">
        <v>1390809.1773304916</v>
      </c>
      <c r="Q26" s="19"/>
      <c r="R26" s="1"/>
      <c r="S26" s="1"/>
    </row>
    <row r="27" spans="1:19" s="3" customFormat="1" ht="9">
      <c r="A27" s="1"/>
      <c r="B27" s="165" t="s">
        <v>90</v>
      </c>
      <c r="C27" s="158">
        <v>62896224.399999999</v>
      </c>
      <c r="D27" s="158">
        <v>69839363.599999994</v>
      </c>
      <c r="E27" s="158">
        <v>59823483.399999999</v>
      </c>
      <c r="F27" s="158">
        <v>55554725.399999999</v>
      </c>
      <c r="G27" s="158">
        <v>66406430</v>
      </c>
      <c r="H27" s="158">
        <v>58619820.399999999</v>
      </c>
      <c r="I27" s="158">
        <v>67349952.200000003</v>
      </c>
      <c r="J27" s="158"/>
      <c r="K27" s="158"/>
      <c r="L27" s="158"/>
      <c r="M27" s="158"/>
      <c r="N27" s="158"/>
      <c r="O27" s="158">
        <v>440489999.39999998</v>
      </c>
      <c r="P27" s="158">
        <v>650942.22312952264</v>
      </c>
      <c r="Q27" s="19"/>
      <c r="R27" s="1"/>
      <c r="S27" s="1"/>
    </row>
    <row r="28" spans="1:19" s="3" customFormat="1" ht="9">
      <c r="A28" s="1"/>
      <c r="B28" s="163" t="s">
        <v>88</v>
      </c>
      <c r="C28" s="154">
        <v>82758103.599999994</v>
      </c>
      <c r="D28" s="154">
        <v>69120250</v>
      </c>
      <c r="E28" s="154">
        <v>77817239</v>
      </c>
      <c r="F28" s="154">
        <v>92155948.799999997</v>
      </c>
      <c r="G28" s="154">
        <v>64072581.399999999</v>
      </c>
      <c r="H28" s="154">
        <v>82307045.799999997</v>
      </c>
      <c r="I28" s="154">
        <v>83738100.599999994</v>
      </c>
      <c r="J28" s="154"/>
      <c r="K28" s="154"/>
      <c r="L28" s="154"/>
      <c r="M28" s="154"/>
      <c r="N28" s="154"/>
      <c r="O28" s="154">
        <v>551969269.19999993</v>
      </c>
      <c r="P28" s="154">
        <v>815697.72446864843</v>
      </c>
      <c r="Q28" s="19"/>
      <c r="R28" s="1"/>
      <c r="S28" s="1"/>
    </row>
    <row r="29" spans="1:19" s="3" customFormat="1" ht="9">
      <c r="A29" s="1"/>
      <c r="B29" s="165" t="s">
        <v>10</v>
      </c>
      <c r="C29" s="158">
        <v>257451991.19999999</v>
      </c>
      <c r="D29" s="158">
        <v>230904622</v>
      </c>
      <c r="E29" s="158">
        <v>266468810.59999999</v>
      </c>
      <c r="F29" s="158">
        <v>272606220.39999998</v>
      </c>
      <c r="G29" s="158">
        <v>269155404.39999998</v>
      </c>
      <c r="H29" s="158">
        <v>259165301.59999999</v>
      </c>
      <c r="I29" s="158">
        <v>269378796.19999999</v>
      </c>
      <c r="J29" s="158"/>
      <c r="K29" s="158"/>
      <c r="L29" s="158"/>
      <c r="M29" s="158"/>
      <c r="N29" s="158"/>
      <c r="O29" s="158">
        <v>1825131146.3999999</v>
      </c>
      <c r="P29" s="158">
        <v>2695527.9437282765</v>
      </c>
      <c r="Q29" s="19"/>
      <c r="R29" s="1"/>
      <c r="S29" s="1"/>
    </row>
    <row r="30" spans="1:19" s="3" customFormat="1" ht="9">
      <c r="A30" s="1"/>
      <c r="B30" s="53" t="s">
        <v>0</v>
      </c>
      <c r="C30" s="53">
        <v>4339151389</v>
      </c>
      <c r="D30" s="53">
        <v>4131700701.2000008</v>
      </c>
      <c r="E30" s="53">
        <v>4478041202.2000008</v>
      </c>
      <c r="F30" s="53">
        <v>4540057290.5999994</v>
      </c>
      <c r="G30" s="53">
        <v>4888550260.5999994</v>
      </c>
      <c r="H30" s="53">
        <v>4703820896.3999996</v>
      </c>
      <c r="I30" s="53">
        <v>4751245393.8000002</v>
      </c>
      <c r="J30" s="53"/>
      <c r="K30" s="53"/>
      <c r="L30" s="53"/>
      <c r="M30" s="53"/>
      <c r="N30" s="53"/>
      <c r="O30" s="53">
        <v>31832567133.800007</v>
      </c>
      <c r="P30" s="53">
        <v>46996920.350122519</v>
      </c>
      <c r="Q30" s="19"/>
      <c r="R30" s="1"/>
      <c r="S30" s="1"/>
    </row>
    <row r="31" spans="1:19" s="3" customFormat="1" ht="18" customHeight="1">
      <c r="A31" s="1"/>
      <c r="B31" s="53" t="s">
        <v>5</v>
      </c>
      <c r="C31" s="53">
        <v>6408813.6782559892</v>
      </c>
      <c r="D31" s="53">
        <v>6295445.2250495218</v>
      </c>
      <c r="E31" s="53">
        <v>6706867.3649053453</v>
      </c>
      <c r="F31" s="53">
        <v>6802603.0725202272</v>
      </c>
      <c r="G31" s="53">
        <v>7064378.9893063577</v>
      </c>
      <c r="H31" s="53">
        <v>6793404.0473130075</v>
      </c>
      <c r="I31" s="53">
        <v>6925407.9727720618</v>
      </c>
      <c r="J31" s="53"/>
      <c r="K31" s="53"/>
      <c r="L31" s="53"/>
      <c r="M31" s="53"/>
      <c r="N31" s="53"/>
      <c r="O31" s="53">
        <v>46996920.350122511</v>
      </c>
      <c r="P31" s="53"/>
      <c r="Q31" s="19"/>
      <c r="R31" s="1"/>
      <c r="S31" s="1"/>
    </row>
    <row r="32" spans="1:19" s="1" customFormat="1" ht="18" customHeight="1">
      <c r="B32" s="53" t="s">
        <v>15</v>
      </c>
      <c r="C32" s="134">
        <v>677.06</v>
      </c>
      <c r="D32" s="134">
        <v>656.3</v>
      </c>
      <c r="E32" s="134">
        <v>667.68</v>
      </c>
      <c r="F32" s="134">
        <v>667.4</v>
      </c>
      <c r="G32" s="134">
        <v>692</v>
      </c>
      <c r="H32" s="134">
        <v>692.41</v>
      </c>
      <c r="I32" s="134">
        <v>686.06</v>
      </c>
      <c r="J32" s="134"/>
      <c r="K32" s="134"/>
      <c r="L32" s="134"/>
      <c r="M32" s="134"/>
      <c r="N32" s="134"/>
      <c r="O32" s="53"/>
      <c r="P32" s="53"/>
      <c r="Q32" s="20"/>
    </row>
    <row r="33" spans="1:19" s="1" customFormat="1" ht="16.5" customHeight="1">
      <c r="B33" s="5"/>
      <c r="C33" s="6"/>
      <c r="D33" s="6"/>
      <c r="E33" s="6"/>
      <c r="F33" s="6"/>
      <c r="G33" s="6"/>
      <c r="H33" s="6"/>
      <c r="I33" s="6"/>
      <c r="J33" s="6"/>
      <c r="K33" s="6"/>
      <c r="L33" s="6"/>
      <c r="M33" s="6"/>
      <c r="N33" s="6"/>
      <c r="O33" s="7"/>
      <c r="P33" s="6"/>
      <c r="Q33" s="21"/>
    </row>
    <row r="34" spans="1:19" s="1" customFormat="1">
      <c r="B34" s="294" t="s">
        <v>28</v>
      </c>
      <c r="C34" s="327"/>
      <c r="D34" s="327"/>
      <c r="E34" s="327"/>
      <c r="F34" s="327"/>
      <c r="G34" s="327"/>
      <c r="H34" s="327"/>
      <c r="I34" s="327"/>
      <c r="J34" s="327"/>
      <c r="K34" s="327"/>
      <c r="L34" s="327"/>
      <c r="M34" s="327"/>
      <c r="N34" s="327"/>
      <c r="O34" s="327"/>
      <c r="P34" s="328"/>
      <c r="Q34" s="6"/>
    </row>
    <row r="35" spans="1:19" s="1" customFormat="1" ht="11.25">
      <c r="B35" s="110" t="s">
        <v>6</v>
      </c>
      <c r="C35" s="30" t="s">
        <v>19</v>
      </c>
      <c r="D35" s="30" t="s">
        <v>20</v>
      </c>
      <c r="E35" s="30" t="s">
        <v>21</v>
      </c>
      <c r="F35" s="30" t="s">
        <v>22</v>
      </c>
      <c r="G35" s="30" t="s">
        <v>23</v>
      </c>
      <c r="H35" s="30" t="s">
        <v>24</v>
      </c>
      <c r="I35" s="30" t="s">
        <v>25</v>
      </c>
      <c r="J35" s="30" t="s">
        <v>26</v>
      </c>
      <c r="K35" s="30" t="s">
        <v>27</v>
      </c>
      <c r="L35" s="28" t="s">
        <v>46</v>
      </c>
      <c r="M35" s="28" t="s">
        <v>47</v>
      </c>
      <c r="N35" s="28" t="s">
        <v>48</v>
      </c>
      <c r="O35" s="30" t="s">
        <v>16</v>
      </c>
      <c r="P35" s="111" t="s">
        <v>17</v>
      </c>
      <c r="Q35" s="20"/>
    </row>
    <row r="36" spans="1:19" s="1" customFormat="1" ht="22.5" customHeight="1">
      <c r="B36" s="321" t="s">
        <v>171</v>
      </c>
      <c r="C36" s="322"/>
      <c r="D36" s="322"/>
      <c r="E36" s="322"/>
      <c r="F36" s="322"/>
      <c r="G36" s="322"/>
      <c r="H36" s="322"/>
      <c r="I36" s="322"/>
      <c r="J36" s="322"/>
      <c r="K36" s="322"/>
      <c r="L36" s="322"/>
      <c r="M36" s="322"/>
      <c r="N36" s="322"/>
      <c r="O36" s="322"/>
      <c r="P36" s="323"/>
      <c r="Q36" s="20"/>
    </row>
    <row r="37" spans="1:19" s="1" customFormat="1" ht="9">
      <c r="B37" s="161" t="s">
        <v>185</v>
      </c>
      <c r="C37" s="158">
        <v>81194244.74789916</v>
      </c>
      <c r="D37" s="158">
        <v>79528860.10084033</v>
      </c>
      <c r="E37" s="158">
        <v>77703701.899159655</v>
      </c>
      <c r="F37" s="158">
        <v>81318105.109243691</v>
      </c>
      <c r="G37" s="158">
        <v>95831162.50420168</v>
      </c>
      <c r="H37" s="158">
        <v>91176003.478991583</v>
      </c>
      <c r="I37" s="158">
        <v>91304914.327731088</v>
      </c>
      <c r="J37" s="158"/>
      <c r="K37" s="158"/>
      <c r="L37" s="158"/>
      <c r="M37" s="158"/>
      <c r="N37" s="158"/>
      <c r="O37" s="158">
        <v>598056992.16806722</v>
      </c>
      <c r="P37" s="158">
        <v>882570.62973601406</v>
      </c>
      <c r="Q37" s="20"/>
    </row>
    <row r="38" spans="1:19" s="1" customFormat="1" ht="9">
      <c r="B38" s="160" t="s">
        <v>125</v>
      </c>
      <c r="C38" s="154">
        <v>138250851.65546218</v>
      </c>
      <c r="D38" s="154">
        <v>146703887.47058824</v>
      </c>
      <c r="E38" s="154">
        <v>169640447.01680672</v>
      </c>
      <c r="F38" s="154">
        <v>163068672.89075628</v>
      </c>
      <c r="G38" s="154">
        <v>161164946.17647058</v>
      </c>
      <c r="H38" s="154">
        <v>177811298.02521008</v>
      </c>
      <c r="I38" s="154">
        <v>162895800.83193275</v>
      </c>
      <c r="J38" s="154"/>
      <c r="K38" s="154"/>
      <c r="L38" s="154"/>
      <c r="M38" s="154"/>
      <c r="N38" s="154"/>
      <c r="O38" s="154">
        <v>1119535904.0672269</v>
      </c>
      <c r="P38" s="154">
        <v>1653267.9607180117</v>
      </c>
      <c r="Q38" s="20"/>
    </row>
    <row r="39" spans="1:19" s="1" customFormat="1" ht="9">
      <c r="B39" s="161" t="s">
        <v>1</v>
      </c>
      <c r="C39" s="158">
        <v>319663400.10084033</v>
      </c>
      <c r="D39" s="158">
        <v>274709505.9579832</v>
      </c>
      <c r="E39" s="158">
        <v>339018274.43697476</v>
      </c>
      <c r="F39" s="158">
        <v>327756522.58823526</v>
      </c>
      <c r="G39" s="158">
        <v>358945214.98319328</v>
      </c>
      <c r="H39" s="158">
        <v>337395124.87394953</v>
      </c>
      <c r="I39" s="158">
        <v>343076328.76470584</v>
      </c>
      <c r="J39" s="158"/>
      <c r="K39" s="158"/>
      <c r="L39" s="158"/>
      <c r="M39" s="158"/>
      <c r="N39" s="158"/>
      <c r="O39" s="158">
        <v>2300564371.7058821</v>
      </c>
      <c r="P39" s="158">
        <v>3395608.7879418116</v>
      </c>
      <c r="Q39" s="20"/>
    </row>
    <row r="40" spans="1:19" s="3" customFormat="1" ht="9">
      <c r="A40" s="1"/>
      <c r="B40" s="162" t="s">
        <v>49</v>
      </c>
      <c r="C40" s="154">
        <v>147002376.03361344</v>
      </c>
      <c r="D40" s="154">
        <v>133314004.37815125</v>
      </c>
      <c r="E40" s="154">
        <v>151399205.47058824</v>
      </c>
      <c r="F40" s="154">
        <v>155526616.02521008</v>
      </c>
      <c r="G40" s="154">
        <v>173686292.80672267</v>
      </c>
      <c r="H40" s="154">
        <v>146014492.907563</v>
      </c>
      <c r="I40" s="154">
        <v>160298969.28571427</v>
      </c>
      <c r="J40" s="154"/>
      <c r="K40" s="154"/>
      <c r="L40" s="154"/>
      <c r="M40" s="154"/>
      <c r="N40" s="154"/>
      <c r="O40" s="154">
        <v>1067241956.9075629</v>
      </c>
      <c r="P40" s="154">
        <v>1575558.0291694021</v>
      </c>
      <c r="Q40" s="19"/>
      <c r="R40" s="1"/>
      <c r="S40" s="1"/>
    </row>
    <row r="41" spans="1:19" s="3" customFormat="1" ht="9">
      <c r="A41" s="1"/>
      <c r="B41" s="161" t="s">
        <v>152</v>
      </c>
      <c r="C41" s="158">
        <v>57420240.882352933</v>
      </c>
      <c r="D41" s="158">
        <v>48132084.176470585</v>
      </c>
      <c r="E41" s="158">
        <v>67994748.521008402</v>
      </c>
      <c r="F41" s="158">
        <v>66677410.184873946</v>
      </c>
      <c r="G41" s="158">
        <v>68428182.268907562</v>
      </c>
      <c r="H41" s="158">
        <v>66214396.630252093</v>
      </c>
      <c r="I41" s="158">
        <v>69119550.915966377</v>
      </c>
      <c r="J41" s="158"/>
      <c r="K41" s="158"/>
      <c r="L41" s="158"/>
      <c r="M41" s="158"/>
      <c r="N41" s="158"/>
      <c r="O41" s="158">
        <v>443986613.57983196</v>
      </c>
      <c r="P41" s="158">
        <v>655152.38352340134</v>
      </c>
      <c r="Q41" s="19"/>
      <c r="R41" s="1"/>
      <c r="S41" s="1"/>
    </row>
    <row r="42" spans="1:19" s="3" customFormat="1" ht="9">
      <c r="A42" s="1"/>
      <c r="B42" s="160" t="s">
        <v>18</v>
      </c>
      <c r="C42" s="154">
        <v>142245752.85714284</v>
      </c>
      <c r="D42" s="154">
        <v>149226046.14285713</v>
      </c>
      <c r="E42" s="154">
        <v>128308653.15966386</v>
      </c>
      <c r="F42" s="154">
        <v>116489652.38655461</v>
      </c>
      <c r="G42" s="154">
        <v>113192977.07563025</v>
      </c>
      <c r="H42" s="154">
        <v>102062805.4957983</v>
      </c>
      <c r="I42" s="154">
        <v>110670018.80672269</v>
      </c>
      <c r="J42" s="154"/>
      <c r="K42" s="154"/>
      <c r="L42" s="154"/>
      <c r="M42" s="154"/>
      <c r="N42" s="154"/>
      <c r="O42" s="154">
        <v>862195905.92436969</v>
      </c>
      <c r="P42" s="154">
        <v>1276469.7684648708</v>
      </c>
      <c r="Q42" s="19"/>
      <c r="R42" s="1"/>
      <c r="S42" s="1"/>
    </row>
    <row r="43" spans="1:19" s="3" customFormat="1" ht="9">
      <c r="A43" s="1"/>
      <c r="B43" s="161" t="s">
        <v>76</v>
      </c>
      <c r="C43" s="158">
        <v>469919599.10084033</v>
      </c>
      <c r="D43" s="158">
        <v>457312861.68067223</v>
      </c>
      <c r="E43" s="158">
        <v>446553551.73949575</v>
      </c>
      <c r="F43" s="158">
        <v>550673221.87394953</v>
      </c>
      <c r="G43" s="158">
        <v>653492183.7815125</v>
      </c>
      <c r="H43" s="158">
        <v>682156197.36974788</v>
      </c>
      <c r="I43" s="158">
        <v>520467708.10924363</v>
      </c>
      <c r="J43" s="158"/>
      <c r="K43" s="158"/>
      <c r="L43" s="158"/>
      <c r="M43" s="158"/>
      <c r="N43" s="158"/>
      <c r="O43" s="158">
        <v>3780575323.6554613</v>
      </c>
      <c r="P43" s="158">
        <v>5572956.5109107187</v>
      </c>
      <c r="Q43" s="19"/>
      <c r="R43" s="1"/>
      <c r="S43" s="1"/>
    </row>
    <row r="44" spans="1:19" s="3" customFormat="1" ht="9">
      <c r="A44" s="1"/>
      <c r="B44" s="160" t="s">
        <v>126</v>
      </c>
      <c r="C44" s="154">
        <v>1109861228.605042</v>
      </c>
      <c r="D44" s="154">
        <v>1068896152.4705882</v>
      </c>
      <c r="E44" s="154">
        <v>1105031006.6134453</v>
      </c>
      <c r="F44" s="154">
        <v>1093498868.3193276</v>
      </c>
      <c r="G44" s="154">
        <v>1244269872</v>
      </c>
      <c r="H44" s="154">
        <v>1187016851.0756302</v>
      </c>
      <c r="I44" s="154">
        <v>1281825881.4369748</v>
      </c>
      <c r="J44" s="154"/>
      <c r="K44" s="154"/>
      <c r="L44" s="154"/>
      <c r="M44" s="154"/>
      <c r="N44" s="154"/>
      <c r="O44" s="154">
        <v>8090399860.5210075</v>
      </c>
      <c r="P44" s="154">
        <v>11942174.912240123</v>
      </c>
      <c r="Q44" s="19"/>
      <c r="R44" s="1"/>
      <c r="S44" s="1"/>
    </row>
    <row r="45" spans="1:19" s="3" customFormat="1" ht="9">
      <c r="A45" s="1"/>
      <c r="B45" s="161" t="s">
        <v>2</v>
      </c>
      <c r="C45" s="158">
        <v>85456618.689075619</v>
      </c>
      <c r="D45" s="158">
        <v>74735659.84873949</v>
      </c>
      <c r="E45" s="158">
        <v>81681404.268907562</v>
      </c>
      <c r="F45" s="158">
        <v>77045664.361344531</v>
      </c>
      <c r="G45" s="158">
        <v>94536492.285714284</v>
      </c>
      <c r="H45" s="158">
        <v>84557347.411764696</v>
      </c>
      <c r="I45" s="158">
        <v>86012768.168067217</v>
      </c>
      <c r="J45" s="158"/>
      <c r="K45" s="158"/>
      <c r="L45" s="158"/>
      <c r="M45" s="158"/>
      <c r="N45" s="158"/>
      <c r="O45" s="158">
        <v>584025955.03361332</v>
      </c>
      <c r="P45" s="158">
        <v>861974.95297760016</v>
      </c>
      <c r="Q45" s="19"/>
      <c r="R45" s="1"/>
      <c r="S45" s="1"/>
    </row>
    <row r="46" spans="1:19" s="3" customFormat="1" ht="9">
      <c r="A46" s="1"/>
      <c r="B46" s="163" t="s">
        <v>3</v>
      </c>
      <c r="C46" s="154">
        <v>148003349.5210084</v>
      </c>
      <c r="D46" s="154">
        <v>151214879.12605041</v>
      </c>
      <c r="E46" s="154">
        <v>165843195.47058824</v>
      </c>
      <c r="F46" s="154">
        <v>151174627.70588234</v>
      </c>
      <c r="G46" s="154">
        <v>168760618.96638656</v>
      </c>
      <c r="H46" s="154">
        <v>146160868.58823529</v>
      </c>
      <c r="I46" s="154">
        <v>158811452.73949578</v>
      </c>
      <c r="J46" s="154"/>
      <c r="K46" s="154"/>
      <c r="L46" s="154"/>
      <c r="M46" s="154"/>
      <c r="N46" s="154"/>
      <c r="O46" s="154">
        <v>1089968992.1176469</v>
      </c>
      <c r="P46" s="154">
        <v>1610349.3520418524</v>
      </c>
      <c r="Q46" s="19"/>
      <c r="R46" s="1"/>
      <c r="S46" s="1"/>
    </row>
    <row r="47" spans="1:19" s="3" customFormat="1" ht="9">
      <c r="A47" s="1"/>
      <c r="B47" s="164" t="s">
        <v>188</v>
      </c>
      <c r="C47" s="158">
        <v>0</v>
      </c>
      <c r="D47" s="158">
        <v>0</v>
      </c>
      <c r="E47" s="158">
        <v>0</v>
      </c>
      <c r="F47" s="158">
        <v>0</v>
      </c>
      <c r="G47" s="158">
        <v>0</v>
      </c>
      <c r="H47" s="158">
        <v>0</v>
      </c>
      <c r="I47" s="158">
        <v>8236833.8571428563</v>
      </c>
      <c r="J47" s="158"/>
      <c r="K47" s="158"/>
      <c r="L47" s="158"/>
      <c r="M47" s="158"/>
      <c r="N47" s="158"/>
      <c r="O47" s="158">
        <v>8236833.8571428563</v>
      </c>
      <c r="P47" s="158">
        <v>12005.996351839281</v>
      </c>
      <c r="Q47" s="19"/>
      <c r="R47" s="1"/>
      <c r="S47" s="1"/>
    </row>
    <row r="48" spans="1:19" s="3" customFormat="1" ht="9">
      <c r="A48" s="1"/>
      <c r="B48" s="163" t="s">
        <v>127</v>
      </c>
      <c r="C48" s="154">
        <v>521320440.72268903</v>
      </c>
      <c r="D48" s="154">
        <v>481526404.36134452</v>
      </c>
      <c r="E48" s="154">
        <v>534845179.10924363</v>
      </c>
      <c r="F48" s="154">
        <v>548217777.94957983</v>
      </c>
      <c r="G48" s="154">
        <v>556597323.36134446</v>
      </c>
      <c r="H48" s="154">
        <v>509434712.58823526</v>
      </c>
      <c r="I48" s="154">
        <v>542319787.73109245</v>
      </c>
      <c r="J48" s="154"/>
      <c r="K48" s="154"/>
      <c r="L48" s="154"/>
      <c r="M48" s="154"/>
      <c r="N48" s="154"/>
      <c r="O48" s="154">
        <v>3694261625.8235292</v>
      </c>
      <c r="P48" s="154">
        <v>5456705.9121162994</v>
      </c>
      <c r="Q48" s="19"/>
      <c r="R48" s="1"/>
      <c r="S48" s="1"/>
    </row>
    <row r="49" spans="1:19" s="3" customFormat="1" ht="9">
      <c r="A49" s="1"/>
      <c r="B49" s="164" t="s">
        <v>7</v>
      </c>
      <c r="C49" s="158">
        <v>71762940.285714284</v>
      </c>
      <c r="D49" s="158">
        <v>63390813.815126047</v>
      </c>
      <c r="E49" s="158">
        <v>67890231.436974779</v>
      </c>
      <c r="F49" s="158">
        <v>72569606.840336129</v>
      </c>
      <c r="G49" s="158">
        <v>63341953.47899159</v>
      </c>
      <c r="H49" s="158">
        <v>59820389.218487389</v>
      </c>
      <c r="I49" s="158">
        <v>74672188.193277299</v>
      </c>
      <c r="J49" s="158"/>
      <c r="K49" s="158"/>
      <c r="L49" s="158"/>
      <c r="M49" s="158"/>
      <c r="N49" s="158"/>
      <c r="O49" s="158">
        <v>473448123.26890749</v>
      </c>
      <c r="P49" s="158">
        <v>699766.8993844901</v>
      </c>
      <c r="Q49" s="19"/>
      <c r="R49" s="1"/>
      <c r="S49" s="1"/>
    </row>
    <row r="50" spans="1:19" s="3" customFormat="1" ht="9">
      <c r="A50" s="1"/>
      <c r="B50" s="163" t="s">
        <v>8</v>
      </c>
      <c r="C50" s="154">
        <v>262765886.89915964</v>
      </c>
      <c r="D50" s="154">
        <v>264391940.10924369</v>
      </c>
      <c r="E50" s="154">
        <v>343156434.68067223</v>
      </c>
      <c r="F50" s="154">
        <v>321841537.10924369</v>
      </c>
      <c r="G50" s="154">
        <v>324230518.87394953</v>
      </c>
      <c r="H50" s="154">
        <v>309472973.1512605</v>
      </c>
      <c r="I50" s="154">
        <v>302650030.36134452</v>
      </c>
      <c r="J50" s="154"/>
      <c r="K50" s="154"/>
      <c r="L50" s="154"/>
      <c r="M50" s="154"/>
      <c r="N50" s="154"/>
      <c r="O50" s="154">
        <v>2128509321.1848738</v>
      </c>
      <c r="P50" s="154">
        <v>3143769.8310053041</v>
      </c>
      <c r="Q50" s="19"/>
      <c r="R50" s="1"/>
      <c r="S50" s="1"/>
    </row>
    <row r="51" spans="1:19" s="3" customFormat="1" ht="9">
      <c r="A51" s="1"/>
      <c r="B51" s="165" t="s">
        <v>9</v>
      </c>
      <c r="C51" s="158">
        <v>189224204.61344537</v>
      </c>
      <c r="D51" s="158">
        <v>181172187.907563</v>
      </c>
      <c r="E51" s="158">
        <v>196631379.0420168</v>
      </c>
      <c r="F51" s="158">
        <v>183125751.62184873</v>
      </c>
      <c r="G51" s="158">
        <v>199600780.78991595</v>
      </c>
      <c r="H51" s="158">
        <v>167585970.78991595</v>
      </c>
      <c r="I51" s="158">
        <v>185743958.16806722</v>
      </c>
      <c r="J51" s="158"/>
      <c r="K51" s="158"/>
      <c r="L51" s="158"/>
      <c r="M51" s="158"/>
      <c r="N51" s="158"/>
      <c r="O51" s="158">
        <v>1303084232.9327731</v>
      </c>
      <c r="P51" s="158">
        <v>1925629.7296947481</v>
      </c>
      <c r="Q51" s="19"/>
      <c r="R51" s="1"/>
      <c r="S51" s="1"/>
    </row>
    <row r="52" spans="1:19" s="3" customFormat="1" ht="9">
      <c r="A52" s="1"/>
      <c r="B52" s="163" t="s">
        <v>128</v>
      </c>
      <c r="C52" s="154">
        <v>129868325.47899158</v>
      </c>
      <c r="D52" s="154">
        <v>126775539.32773109</v>
      </c>
      <c r="E52" s="154">
        <v>136974766.47058824</v>
      </c>
      <c r="F52" s="154">
        <v>134182580.75630251</v>
      </c>
      <c r="G52" s="154">
        <v>125899269.38655461</v>
      </c>
      <c r="H52" s="154">
        <v>150609554.45378152</v>
      </c>
      <c r="I52" s="154">
        <v>152221765.44537815</v>
      </c>
      <c r="J52" s="154"/>
      <c r="K52" s="154"/>
      <c r="L52" s="154"/>
      <c r="M52" s="154"/>
      <c r="N52" s="154"/>
      <c r="O52" s="154">
        <v>956531801.31932771</v>
      </c>
      <c r="P52" s="154">
        <v>1412510.789817987</v>
      </c>
      <c r="Q52" s="19"/>
      <c r="R52" s="1"/>
      <c r="S52" s="1"/>
    </row>
    <row r="53" spans="1:19" s="3" customFormat="1" ht="9">
      <c r="A53" s="1"/>
      <c r="B53" s="165" t="s">
        <v>90</v>
      </c>
      <c r="C53" s="158">
        <v>59751413.151260503</v>
      </c>
      <c r="D53" s="158">
        <v>66347395.35294117</v>
      </c>
      <c r="E53" s="158">
        <v>56832309.193277307</v>
      </c>
      <c r="F53" s="158">
        <v>52776989.109243691</v>
      </c>
      <c r="G53" s="158">
        <v>63086108.420168065</v>
      </c>
      <c r="H53" s="158">
        <v>55688829.319327727</v>
      </c>
      <c r="I53" s="158">
        <v>63982454.655462183</v>
      </c>
      <c r="J53" s="158"/>
      <c r="K53" s="158"/>
      <c r="L53" s="158"/>
      <c r="M53" s="158"/>
      <c r="N53" s="158"/>
      <c r="O53" s="158">
        <v>418465499.20168066</v>
      </c>
      <c r="P53" s="158">
        <v>618395.11163474992</v>
      </c>
      <c r="Q53" s="19"/>
      <c r="R53" s="1"/>
      <c r="S53" s="1"/>
    </row>
    <row r="54" spans="1:19" s="3" customFormat="1" ht="9">
      <c r="A54" s="1"/>
      <c r="B54" s="163" t="s">
        <v>88</v>
      </c>
      <c r="C54" s="154">
        <v>78620198.35294117</v>
      </c>
      <c r="D54" s="154">
        <v>65664237.420168065</v>
      </c>
      <c r="E54" s="154">
        <v>73926377.042016804</v>
      </c>
      <c r="F54" s="154">
        <v>87548151.302521005</v>
      </c>
      <c r="G54" s="154">
        <v>60868952.277310923</v>
      </c>
      <c r="H54" s="154">
        <v>78191693.428571418</v>
      </c>
      <c r="I54" s="154">
        <v>79551195.478991598</v>
      </c>
      <c r="J54" s="154"/>
      <c r="K54" s="154"/>
      <c r="L54" s="154"/>
      <c r="M54" s="154"/>
      <c r="N54" s="154"/>
      <c r="O54" s="154">
        <v>524370805.30252099</v>
      </c>
      <c r="P54" s="154">
        <v>774912.83760005631</v>
      </c>
      <c r="Q54" s="19"/>
      <c r="R54" s="1"/>
      <c r="S54" s="1"/>
    </row>
    <row r="55" spans="1:19" s="3" customFormat="1" ht="9">
      <c r="A55" s="1"/>
      <c r="B55" s="165" t="s">
        <v>10</v>
      </c>
      <c r="C55" s="158">
        <v>259363087.64705881</v>
      </c>
      <c r="D55" s="158">
        <v>232618654.11764705</v>
      </c>
      <c r="E55" s="158">
        <v>268446839.9579832</v>
      </c>
      <c r="F55" s="158">
        <v>276093719.98319328</v>
      </c>
      <c r="G55" s="158">
        <v>272598757.15966386</v>
      </c>
      <c r="H55" s="158">
        <v>262480849.21848738</v>
      </c>
      <c r="I55" s="158">
        <v>272825006.76470584</v>
      </c>
      <c r="J55" s="158"/>
      <c r="K55" s="158"/>
      <c r="L55" s="158"/>
      <c r="M55" s="158"/>
      <c r="N55" s="158"/>
      <c r="O55" s="158">
        <v>1844426914.8487394</v>
      </c>
      <c r="P55" s="158">
        <v>2723937.836450276</v>
      </c>
      <c r="Q55" s="19"/>
      <c r="R55" s="1"/>
      <c r="S55" s="1"/>
    </row>
    <row r="56" spans="1:19" s="3" customFormat="1" ht="9">
      <c r="A56" s="1"/>
      <c r="B56" s="53" t="s">
        <v>0</v>
      </c>
      <c r="C56" s="53">
        <v>4271694159.3445373</v>
      </c>
      <c r="D56" s="53">
        <v>4065661113.7647057</v>
      </c>
      <c r="E56" s="53">
        <v>4411877705.5294123</v>
      </c>
      <c r="F56" s="53">
        <v>4459585476.1176472</v>
      </c>
      <c r="G56" s="53">
        <v>4798531606.5966387</v>
      </c>
      <c r="H56" s="53">
        <v>4613850358.0252104</v>
      </c>
      <c r="I56" s="53">
        <v>4666686614.042016</v>
      </c>
      <c r="J56" s="53"/>
      <c r="K56" s="53"/>
      <c r="L56" s="53"/>
      <c r="M56" s="53"/>
      <c r="N56" s="53"/>
      <c r="O56" s="53">
        <v>31287887033.420166</v>
      </c>
      <c r="P56" s="53">
        <v>46193718.231779568</v>
      </c>
      <c r="Q56" s="19"/>
      <c r="R56" s="1"/>
      <c r="S56" s="1"/>
    </row>
    <row r="57" spans="1:19" s="3" customFormat="1" ht="9">
      <c r="A57" s="1"/>
      <c r="B57" s="53" t="s">
        <v>5</v>
      </c>
      <c r="C57" s="53">
        <v>6309181.1055808021</v>
      </c>
      <c r="D57" s="53">
        <v>6194821.1393641718</v>
      </c>
      <c r="E57" s="53">
        <v>6607772.7437236588</v>
      </c>
      <c r="F57" s="53">
        <v>6682027.9833947364</v>
      </c>
      <c r="G57" s="53">
        <v>6934294.2291858941</v>
      </c>
      <c r="H57" s="53">
        <v>6663465.8049785681</v>
      </c>
      <c r="I57" s="53">
        <v>6802155.2255517254</v>
      </c>
      <c r="J57" s="53"/>
      <c r="K57" s="53"/>
      <c r="L57" s="53"/>
      <c r="M57" s="53"/>
      <c r="N57" s="53"/>
      <c r="O57" s="53">
        <v>46193718.23177956</v>
      </c>
      <c r="P57" s="53"/>
      <c r="Q57" s="19"/>
      <c r="R57" s="1"/>
      <c r="S57" s="1"/>
    </row>
    <row r="58" spans="1:19" s="1" customFormat="1" ht="18" customHeight="1">
      <c r="B58" s="53" t="s">
        <v>15</v>
      </c>
      <c r="C58" s="134">
        <v>677.06</v>
      </c>
      <c r="D58" s="134">
        <v>656.3</v>
      </c>
      <c r="E58" s="134">
        <v>667.68</v>
      </c>
      <c r="F58" s="134">
        <v>667.4</v>
      </c>
      <c r="G58" s="134">
        <v>692</v>
      </c>
      <c r="H58" s="134">
        <v>692.41</v>
      </c>
      <c r="I58" s="134">
        <v>686.06</v>
      </c>
      <c r="J58" s="134"/>
      <c r="K58" s="134"/>
      <c r="L58" s="134"/>
      <c r="M58" s="134"/>
      <c r="N58" s="134"/>
      <c r="O58" s="53"/>
      <c r="P58" s="53"/>
      <c r="Q58" s="20"/>
    </row>
    <row r="59" spans="1:19" s="1" customFormat="1" ht="30" customHeight="1">
      <c r="B59" s="305" t="s">
        <v>174</v>
      </c>
      <c r="C59" s="305"/>
      <c r="D59" s="305"/>
      <c r="E59" s="305"/>
      <c r="F59" s="305"/>
      <c r="G59" s="305"/>
      <c r="H59" s="305"/>
      <c r="I59" s="305"/>
      <c r="J59" s="305"/>
      <c r="K59" s="305"/>
      <c r="L59" s="305"/>
      <c r="M59" s="305"/>
      <c r="N59" s="305"/>
      <c r="O59" s="305"/>
      <c r="P59" s="305"/>
      <c r="Q59" s="20"/>
    </row>
    <row r="60" spans="1:19" s="1" customFormat="1" ht="18" customHeight="1">
      <c r="Q60" s="21"/>
    </row>
    <row r="61" spans="1:19" ht="7.5" customHeight="1"/>
    <row r="62" spans="1:19" ht="1.5" customHeight="1"/>
  </sheetData>
  <mergeCells count="5">
    <mergeCell ref="B59:P59"/>
    <mergeCell ref="B36:P36"/>
    <mergeCell ref="B8:P8"/>
    <mergeCell ref="B34:P34"/>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97"/>
  <sheetViews>
    <sheetView showGridLines="0" topLeftCell="A79" zoomScaleNormal="100" workbookViewId="0">
      <selection activeCell="K32" sqref="K32:O38"/>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4" t="s">
        <v>29</v>
      </c>
      <c r="C8" s="295"/>
      <c r="D8" s="295"/>
      <c r="E8" s="295"/>
      <c r="F8" s="295"/>
      <c r="G8" s="295"/>
      <c r="H8" s="295"/>
      <c r="I8" s="295"/>
      <c r="J8" s="295"/>
      <c r="K8" s="295"/>
      <c r="L8" s="295"/>
      <c r="M8" s="295"/>
      <c r="N8" s="295"/>
      <c r="O8" s="295"/>
      <c r="P8" s="296"/>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13" t="s">
        <v>171</v>
      </c>
      <c r="C10" s="314"/>
      <c r="D10" s="314"/>
      <c r="E10" s="314"/>
      <c r="F10" s="314"/>
      <c r="G10" s="314"/>
      <c r="H10" s="314"/>
      <c r="I10" s="314"/>
      <c r="J10" s="314"/>
      <c r="K10" s="314"/>
      <c r="L10" s="314"/>
      <c r="M10" s="314"/>
      <c r="N10" s="314"/>
      <c r="O10" s="314"/>
      <c r="P10" s="315"/>
      <c r="R10" s="38"/>
    </row>
    <row r="11" spans="1:18" s="34" customFormat="1" ht="9">
      <c r="B11" s="161" t="s">
        <v>185</v>
      </c>
      <c r="C11" s="156" t="s">
        <v>130</v>
      </c>
      <c r="D11" s="156">
        <v>21190</v>
      </c>
      <c r="E11" s="156">
        <v>19729</v>
      </c>
      <c r="F11" s="156">
        <v>18383</v>
      </c>
      <c r="G11" s="156">
        <v>17710</v>
      </c>
      <c r="H11" s="156">
        <v>18481</v>
      </c>
      <c r="I11" s="156">
        <v>18043</v>
      </c>
      <c r="J11" s="156">
        <v>20192</v>
      </c>
      <c r="K11" s="156"/>
      <c r="L11" s="156"/>
      <c r="M11" s="156"/>
      <c r="N11" s="156"/>
      <c r="O11" s="156"/>
      <c r="P11" s="156">
        <v>133728</v>
      </c>
      <c r="R11" s="38"/>
    </row>
    <row r="12" spans="1:18" s="197" customFormat="1" ht="9">
      <c r="B12" s="160" t="s">
        <v>125</v>
      </c>
      <c r="C12" s="154" t="s">
        <v>62</v>
      </c>
      <c r="D12" s="154">
        <v>15860</v>
      </c>
      <c r="E12" s="154">
        <v>13897</v>
      </c>
      <c r="F12" s="154">
        <v>17731</v>
      </c>
      <c r="G12" s="154">
        <v>17639</v>
      </c>
      <c r="H12" s="154">
        <v>19731</v>
      </c>
      <c r="I12" s="154">
        <v>16976</v>
      </c>
      <c r="J12" s="154">
        <v>18784</v>
      </c>
      <c r="K12" s="154"/>
      <c r="L12" s="154"/>
      <c r="M12" s="154"/>
      <c r="N12" s="154"/>
      <c r="O12" s="154"/>
      <c r="P12" s="154">
        <v>120618</v>
      </c>
      <c r="Q12" s="198"/>
      <c r="R12" s="198"/>
    </row>
    <row r="13" spans="1:18" s="199" customFormat="1" ht="9">
      <c r="A13" s="197"/>
      <c r="B13" s="161" t="s">
        <v>1</v>
      </c>
      <c r="C13" s="156" t="s">
        <v>63</v>
      </c>
      <c r="D13" s="156">
        <v>34847</v>
      </c>
      <c r="E13" s="156">
        <v>34267</v>
      </c>
      <c r="F13" s="156">
        <v>37585</v>
      </c>
      <c r="G13" s="156">
        <v>36880</v>
      </c>
      <c r="H13" s="156">
        <v>46153</v>
      </c>
      <c r="I13" s="156">
        <v>39658</v>
      </c>
      <c r="J13" s="156">
        <v>40773</v>
      </c>
      <c r="K13" s="156"/>
      <c r="L13" s="156"/>
      <c r="M13" s="156"/>
      <c r="N13" s="156"/>
      <c r="O13" s="156"/>
      <c r="P13" s="156">
        <v>270163</v>
      </c>
      <c r="Q13" s="198"/>
      <c r="R13" s="198"/>
    </row>
    <row r="14" spans="1:18" s="199" customFormat="1" ht="9">
      <c r="A14" s="197"/>
      <c r="B14" s="162" t="s">
        <v>49</v>
      </c>
      <c r="C14" s="154" t="s">
        <v>64</v>
      </c>
      <c r="D14" s="154">
        <v>17763</v>
      </c>
      <c r="E14" s="154">
        <v>17443</v>
      </c>
      <c r="F14" s="154">
        <v>20738</v>
      </c>
      <c r="G14" s="154">
        <v>19674</v>
      </c>
      <c r="H14" s="154">
        <v>21437</v>
      </c>
      <c r="I14" s="154">
        <v>19377</v>
      </c>
      <c r="J14" s="154">
        <v>18939</v>
      </c>
      <c r="K14" s="154"/>
      <c r="L14" s="154"/>
      <c r="M14" s="154"/>
      <c r="N14" s="154"/>
      <c r="O14" s="155"/>
      <c r="P14" s="155">
        <v>135371</v>
      </c>
      <c r="Q14" s="198"/>
      <c r="R14" s="198"/>
    </row>
    <row r="15" spans="1:18" s="199" customFormat="1" ht="9">
      <c r="A15" s="197"/>
      <c r="B15" s="161" t="s">
        <v>152</v>
      </c>
      <c r="C15" s="156" t="s">
        <v>153</v>
      </c>
      <c r="D15" s="156">
        <v>13897</v>
      </c>
      <c r="E15" s="156">
        <v>16230</v>
      </c>
      <c r="F15" s="156">
        <v>13894</v>
      </c>
      <c r="G15" s="156">
        <v>15031</v>
      </c>
      <c r="H15" s="156">
        <v>16572</v>
      </c>
      <c r="I15" s="156">
        <v>13694</v>
      </c>
      <c r="J15" s="156">
        <v>15089</v>
      </c>
      <c r="K15" s="156"/>
      <c r="L15" s="156"/>
      <c r="M15" s="156"/>
      <c r="N15" s="156"/>
      <c r="O15" s="156"/>
      <c r="P15" s="156">
        <v>104407</v>
      </c>
      <c r="Q15" s="198"/>
      <c r="R15" s="198"/>
    </row>
    <row r="16" spans="1:18" s="199" customFormat="1" ht="9">
      <c r="A16" s="197"/>
      <c r="B16" s="160" t="s">
        <v>18</v>
      </c>
      <c r="C16" s="154" t="s">
        <v>65</v>
      </c>
      <c r="D16" s="154">
        <v>22235</v>
      </c>
      <c r="E16" s="154">
        <v>25548</v>
      </c>
      <c r="F16" s="154">
        <v>20299</v>
      </c>
      <c r="G16" s="154">
        <v>18005</v>
      </c>
      <c r="H16" s="154">
        <v>16815</v>
      </c>
      <c r="I16" s="154">
        <v>14095</v>
      </c>
      <c r="J16" s="154">
        <v>18880</v>
      </c>
      <c r="K16" s="154"/>
      <c r="L16" s="154"/>
      <c r="M16" s="154"/>
      <c r="N16" s="154"/>
      <c r="O16" s="155"/>
      <c r="P16" s="155">
        <v>135877</v>
      </c>
      <c r="Q16" s="198"/>
      <c r="R16" s="198"/>
    </row>
    <row r="17" spans="1:18" s="199" customFormat="1" ht="9">
      <c r="A17" s="197"/>
      <c r="B17" s="161" t="s">
        <v>76</v>
      </c>
      <c r="C17" s="156" t="s">
        <v>66</v>
      </c>
      <c r="D17" s="156">
        <v>28673</v>
      </c>
      <c r="E17" s="156">
        <v>27177</v>
      </c>
      <c r="F17" s="156">
        <v>30997</v>
      </c>
      <c r="G17" s="156">
        <v>27265</v>
      </c>
      <c r="H17" s="156">
        <v>33501</v>
      </c>
      <c r="I17" s="156">
        <v>28926</v>
      </c>
      <c r="J17" s="156">
        <v>34021</v>
      </c>
      <c r="K17" s="156"/>
      <c r="L17" s="156"/>
      <c r="M17" s="156"/>
      <c r="N17" s="156"/>
      <c r="O17" s="156"/>
      <c r="P17" s="156">
        <v>210560</v>
      </c>
      <c r="Q17" s="198"/>
      <c r="R17" s="198"/>
    </row>
    <row r="18" spans="1:18" s="199" customFormat="1" ht="9">
      <c r="A18" s="197"/>
      <c r="B18" s="160" t="s">
        <v>126</v>
      </c>
      <c r="C18" s="154" t="s">
        <v>67</v>
      </c>
      <c r="D18" s="154">
        <v>67161</v>
      </c>
      <c r="E18" s="154">
        <v>65633</v>
      </c>
      <c r="F18" s="154">
        <v>72898</v>
      </c>
      <c r="G18" s="154">
        <v>71038</v>
      </c>
      <c r="H18" s="154">
        <v>81185</v>
      </c>
      <c r="I18" s="154">
        <v>70270</v>
      </c>
      <c r="J18" s="154">
        <v>74526</v>
      </c>
      <c r="K18" s="154"/>
      <c r="L18" s="154"/>
      <c r="M18" s="154"/>
      <c r="N18" s="154"/>
      <c r="O18" s="155"/>
      <c r="P18" s="155">
        <v>502711</v>
      </c>
      <c r="Q18" s="198"/>
      <c r="R18" s="198"/>
    </row>
    <row r="19" spans="1:18" s="199" customFormat="1" ht="9">
      <c r="A19" s="197"/>
      <c r="B19" s="161" t="s">
        <v>2</v>
      </c>
      <c r="C19" s="156" t="s">
        <v>68</v>
      </c>
      <c r="D19" s="156">
        <v>7410</v>
      </c>
      <c r="E19" s="156">
        <v>7876</v>
      </c>
      <c r="F19" s="156">
        <v>8080</v>
      </c>
      <c r="G19" s="156">
        <v>7508</v>
      </c>
      <c r="H19" s="156">
        <v>6663</v>
      </c>
      <c r="I19" s="156">
        <v>6219</v>
      </c>
      <c r="J19" s="156">
        <v>6729</v>
      </c>
      <c r="K19" s="156"/>
      <c r="L19" s="156"/>
      <c r="M19" s="156"/>
      <c r="N19" s="156"/>
      <c r="O19" s="156"/>
      <c r="P19" s="156">
        <v>50485</v>
      </c>
      <c r="Q19" s="198"/>
      <c r="R19" s="198"/>
    </row>
    <row r="20" spans="1:18" s="199" customFormat="1" ht="9">
      <c r="A20" s="197"/>
      <c r="B20" s="163" t="s">
        <v>3</v>
      </c>
      <c r="C20" s="157" t="s">
        <v>69</v>
      </c>
      <c r="D20" s="157">
        <v>16422</v>
      </c>
      <c r="E20" s="157">
        <v>15316</v>
      </c>
      <c r="F20" s="157">
        <v>17428</v>
      </c>
      <c r="G20" s="157">
        <v>17439</v>
      </c>
      <c r="H20" s="157">
        <v>18022</v>
      </c>
      <c r="I20" s="157">
        <v>17050</v>
      </c>
      <c r="J20" s="157">
        <v>18773</v>
      </c>
      <c r="K20" s="157"/>
      <c r="L20" s="157"/>
      <c r="M20" s="157"/>
      <c r="N20" s="157"/>
      <c r="O20" s="157"/>
      <c r="P20" s="157">
        <v>120450</v>
      </c>
      <c r="Q20" s="198"/>
      <c r="R20" s="198"/>
    </row>
    <row r="21" spans="1:18" s="199" customFormat="1" ht="9">
      <c r="A21" s="197"/>
      <c r="B21" s="164" t="s">
        <v>188</v>
      </c>
      <c r="C21" s="158" t="s">
        <v>189</v>
      </c>
      <c r="D21" s="158">
        <v>0</v>
      </c>
      <c r="E21" s="158">
        <v>0</v>
      </c>
      <c r="F21" s="158">
        <v>0</v>
      </c>
      <c r="G21" s="158">
        <v>0</v>
      </c>
      <c r="H21" s="158">
        <v>0</v>
      </c>
      <c r="I21" s="158">
        <v>0</v>
      </c>
      <c r="J21" s="158">
        <v>3002</v>
      </c>
      <c r="K21" s="158"/>
      <c r="L21" s="158"/>
      <c r="M21" s="158"/>
      <c r="N21" s="158"/>
      <c r="O21" s="159"/>
      <c r="P21" s="159">
        <v>3002</v>
      </c>
      <c r="Q21" s="198"/>
      <c r="R21" s="198"/>
    </row>
    <row r="22" spans="1:18" s="199" customFormat="1" ht="9">
      <c r="A22" s="197"/>
      <c r="B22" s="163" t="s">
        <v>127</v>
      </c>
      <c r="C22" s="157" t="s">
        <v>70</v>
      </c>
      <c r="D22" s="157">
        <v>60557</v>
      </c>
      <c r="E22" s="157">
        <v>59724</v>
      </c>
      <c r="F22" s="157">
        <v>63805</v>
      </c>
      <c r="G22" s="157">
        <v>60922</v>
      </c>
      <c r="H22" s="157">
        <v>62871</v>
      </c>
      <c r="I22" s="157">
        <v>53910</v>
      </c>
      <c r="J22" s="157">
        <v>62255</v>
      </c>
      <c r="K22" s="157"/>
      <c r="L22" s="157"/>
      <c r="M22" s="157"/>
      <c r="N22" s="157"/>
      <c r="O22" s="157"/>
      <c r="P22" s="157">
        <v>424044</v>
      </c>
      <c r="Q22" s="198"/>
      <c r="R22" s="198"/>
    </row>
    <row r="23" spans="1:18" s="199" customFormat="1" ht="9">
      <c r="A23" s="197"/>
      <c r="B23" s="164" t="s">
        <v>7</v>
      </c>
      <c r="C23" s="158" t="s">
        <v>71</v>
      </c>
      <c r="D23" s="158">
        <v>10946</v>
      </c>
      <c r="E23" s="158">
        <v>11274</v>
      </c>
      <c r="F23" s="158">
        <v>11246</v>
      </c>
      <c r="G23" s="158">
        <v>10645</v>
      </c>
      <c r="H23" s="158">
        <v>11052</v>
      </c>
      <c r="I23" s="158">
        <v>9617</v>
      </c>
      <c r="J23" s="158">
        <v>11206</v>
      </c>
      <c r="K23" s="158"/>
      <c r="L23" s="158"/>
      <c r="M23" s="158"/>
      <c r="N23" s="158"/>
      <c r="O23" s="159"/>
      <c r="P23" s="159">
        <v>75986</v>
      </c>
      <c r="Q23" s="198"/>
      <c r="R23" s="198"/>
    </row>
    <row r="24" spans="1:18" s="199" customFormat="1" ht="9">
      <c r="A24" s="197"/>
      <c r="B24" s="163" t="s">
        <v>8</v>
      </c>
      <c r="C24" s="157" t="s">
        <v>72</v>
      </c>
      <c r="D24" s="157">
        <v>35277</v>
      </c>
      <c r="E24" s="157">
        <v>34318</v>
      </c>
      <c r="F24" s="157">
        <v>40304</v>
      </c>
      <c r="G24" s="157">
        <v>36203</v>
      </c>
      <c r="H24" s="157">
        <v>39020</v>
      </c>
      <c r="I24" s="157">
        <v>33977</v>
      </c>
      <c r="J24" s="157">
        <v>37170</v>
      </c>
      <c r="K24" s="157"/>
      <c r="L24" s="157"/>
      <c r="M24" s="157"/>
      <c r="N24" s="157"/>
      <c r="O24" s="157"/>
      <c r="P24" s="157">
        <v>256269</v>
      </c>
      <c r="Q24" s="198"/>
      <c r="R24" s="198"/>
    </row>
    <row r="25" spans="1:18" s="199" customFormat="1" ht="9">
      <c r="A25" s="197"/>
      <c r="B25" s="165" t="s">
        <v>9</v>
      </c>
      <c r="C25" s="158" t="s">
        <v>73</v>
      </c>
      <c r="D25" s="158">
        <v>23843</v>
      </c>
      <c r="E25" s="158">
        <v>28164</v>
      </c>
      <c r="F25" s="158">
        <v>25086</v>
      </c>
      <c r="G25" s="158">
        <v>23529</v>
      </c>
      <c r="H25" s="158">
        <v>23565</v>
      </c>
      <c r="I25" s="158">
        <v>20814</v>
      </c>
      <c r="J25" s="158">
        <v>25046</v>
      </c>
      <c r="K25" s="158"/>
      <c r="L25" s="158"/>
      <c r="M25" s="158"/>
      <c r="N25" s="158"/>
      <c r="O25" s="159"/>
      <c r="P25" s="159">
        <v>170047</v>
      </c>
      <c r="Q25" s="198"/>
      <c r="R25" s="198"/>
    </row>
    <row r="26" spans="1:18" s="199" customFormat="1" ht="9">
      <c r="A26" s="197"/>
      <c r="B26" s="163" t="s">
        <v>128</v>
      </c>
      <c r="C26" s="157" t="s">
        <v>74</v>
      </c>
      <c r="D26" s="157">
        <v>15160</v>
      </c>
      <c r="E26" s="157">
        <v>14447</v>
      </c>
      <c r="F26" s="157">
        <v>14257</v>
      </c>
      <c r="G26" s="157">
        <v>14746</v>
      </c>
      <c r="H26" s="157">
        <v>15849</v>
      </c>
      <c r="I26" s="157">
        <v>13883</v>
      </c>
      <c r="J26" s="157">
        <v>15826</v>
      </c>
      <c r="K26" s="157"/>
      <c r="L26" s="157"/>
      <c r="M26" s="157"/>
      <c r="N26" s="157"/>
      <c r="O26" s="157"/>
      <c r="P26" s="157">
        <v>104168</v>
      </c>
      <c r="Q26" s="198"/>
      <c r="R26" s="198"/>
    </row>
    <row r="27" spans="1:18" s="199" customFormat="1" ht="9">
      <c r="A27" s="197"/>
      <c r="B27" s="165" t="s">
        <v>90</v>
      </c>
      <c r="C27" s="158" t="s">
        <v>91</v>
      </c>
      <c r="D27" s="158">
        <v>7098</v>
      </c>
      <c r="E27" s="158">
        <v>7930</v>
      </c>
      <c r="F27" s="158">
        <v>6477</v>
      </c>
      <c r="G27" s="158">
        <v>6056</v>
      </c>
      <c r="H27" s="158">
        <v>6130</v>
      </c>
      <c r="I27" s="158">
        <v>6113</v>
      </c>
      <c r="J27" s="158">
        <v>7514</v>
      </c>
      <c r="K27" s="158"/>
      <c r="L27" s="158"/>
      <c r="M27" s="158"/>
      <c r="N27" s="158"/>
      <c r="O27" s="159"/>
      <c r="P27" s="159">
        <v>47318</v>
      </c>
      <c r="Q27" s="198"/>
      <c r="R27" s="198"/>
    </row>
    <row r="28" spans="1:18" s="199" customFormat="1" ht="9">
      <c r="A28" s="197"/>
      <c r="B28" s="163" t="s">
        <v>88</v>
      </c>
      <c r="C28" s="157" t="s">
        <v>89</v>
      </c>
      <c r="D28" s="157">
        <v>9664</v>
      </c>
      <c r="E28" s="157">
        <v>9129</v>
      </c>
      <c r="F28" s="157">
        <v>10333</v>
      </c>
      <c r="G28" s="157">
        <v>9602</v>
      </c>
      <c r="H28" s="157">
        <v>9413</v>
      </c>
      <c r="I28" s="157">
        <v>7923</v>
      </c>
      <c r="J28" s="157">
        <v>9182</v>
      </c>
      <c r="K28" s="157"/>
      <c r="L28" s="157"/>
      <c r="M28" s="157"/>
      <c r="N28" s="157"/>
      <c r="O28" s="157"/>
      <c r="P28" s="157">
        <v>65246</v>
      </c>
      <c r="Q28" s="198"/>
      <c r="R28" s="198"/>
    </row>
    <row r="29" spans="1:18" s="199" customFormat="1" ht="9">
      <c r="A29" s="197"/>
      <c r="B29" s="165" t="s">
        <v>10</v>
      </c>
      <c r="C29" s="158" t="s">
        <v>75</v>
      </c>
      <c r="D29" s="158">
        <v>35264</v>
      </c>
      <c r="E29" s="158">
        <v>30408</v>
      </c>
      <c r="F29" s="158">
        <v>36352</v>
      </c>
      <c r="G29" s="158">
        <v>32568</v>
      </c>
      <c r="H29" s="158">
        <v>36377</v>
      </c>
      <c r="I29" s="158">
        <v>34548</v>
      </c>
      <c r="J29" s="158">
        <v>39222</v>
      </c>
      <c r="K29" s="158"/>
      <c r="L29" s="158"/>
      <c r="M29" s="158"/>
      <c r="N29" s="158"/>
      <c r="O29" s="159"/>
      <c r="P29" s="159">
        <v>244739</v>
      </c>
      <c r="Q29" s="198"/>
      <c r="R29" s="198"/>
    </row>
    <row r="30" spans="1:18" s="203" customFormat="1" ht="9">
      <c r="A30" s="200"/>
      <c r="B30" s="201" t="s">
        <v>150</v>
      </c>
      <c r="C30" s="166"/>
      <c r="D30" s="166">
        <v>443267</v>
      </c>
      <c r="E30" s="166">
        <v>438510</v>
      </c>
      <c r="F30" s="166">
        <v>465893</v>
      </c>
      <c r="G30" s="166">
        <v>442460</v>
      </c>
      <c r="H30" s="166">
        <v>482837</v>
      </c>
      <c r="I30" s="166">
        <v>425093</v>
      </c>
      <c r="J30" s="166">
        <v>477129</v>
      </c>
      <c r="K30" s="166"/>
      <c r="L30" s="166"/>
      <c r="M30" s="166"/>
      <c r="N30" s="166"/>
      <c r="O30" s="166"/>
      <c r="P30" s="166">
        <v>3175189</v>
      </c>
      <c r="Q30" s="202"/>
      <c r="R30" s="202"/>
    </row>
    <row r="31" spans="1:18" s="35" customFormat="1" ht="15">
      <c r="A31" s="34"/>
      <c r="B31" s="313" t="s">
        <v>147</v>
      </c>
      <c r="C31" s="314"/>
      <c r="D31" s="314"/>
      <c r="E31" s="314"/>
      <c r="F31" s="314"/>
      <c r="G31" s="314"/>
      <c r="H31" s="314"/>
      <c r="I31" s="314"/>
      <c r="J31" s="314"/>
      <c r="K31" s="314"/>
      <c r="L31" s="314"/>
      <c r="M31" s="314"/>
      <c r="N31" s="314"/>
      <c r="O31" s="314"/>
      <c r="P31" s="315"/>
      <c r="Q31" s="38"/>
      <c r="R31" s="38"/>
    </row>
    <row r="32" spans="1:18" s="199" customFormat="1" ht="9">
      <c r="A32" s="197"/>
      <c r="B32" s="182" t="s">
        <v>129</v>
      </c>
      <c r="C32" s="189" t="s">
        <v>130</v>
      </c>
      <c r="D32" s="157">
        <v>5669</v>
      </c>
      <c r="E32" s="157">
        <v>6898</v>
      </c>
      <c r="F32" s="157">
        <v>9883</v>
      </c>
      <c r="G32" s="157">
        <v>8127</v>
      </c>
      <c r="H32" s="157">
        <v>8135</v>
      </c>
      <c r="I32" s="157">
        <v>7659</v>
      </c>
      <c r="J32" s="157">
        <v>8521</v>
      </c>
      <c r="K32" s="157"/>
      <c r="L32" s="157"/>
      <c r="M32" s="157"/>
      <c r="N32" s="157"/>
      <c r="O32" s="157"/>
      <c r="P32" s="157">
        <v>54892</v>
      </c>
      <c r="Q32" s="198"/>
      <c r="R32" s="198"/>
    </row>
    <row r="33" spans="1:18" s="199" customFormat="1" ht="9">
      <c r="A33" s="197"/>
      <c r="B33" s="185" t="s">
        <v>131</v>
      </c>
      <c r="C33" s="192" t="s">
        <v>132</v>
      </c>
      <c r="D33" s="158">
        <v>46281</v>
      </c>
      <c r="E33" s="158">
        <v>40510</v>
      </c>
      <c r="F33" s="158">
        <v>38754</v>
      </c>
      <c r="G33" s="158">
        <v>35196</v>
      </c>
      <c r="H33" s="158">
        <v>37585</v>
      </c>
      <c r="I33" s="158">
        <v>35310</v>
      </c>
      <c r="J33" s="158">
        <v>38484</v>
      </c>
      <c r="K33" s="158"/>
      <c r="L33" s="158"/>
      <c r="M33" s="158"/>
      <c r="N33" s="158"/>
      <c r="O33" s="158"/>
      <c r="P33" s="205">
        <v>272120</v>
      </c>
      <c r="Q33" s="198"/>
      <c r="R33" s="198"/>
    </row>
    <row r="34" spans="1:18" s="199" customFormat="1" ht="9">
      <c r="A34" s="197"/>
      <c r="B34" s="182" t="s">
        <v>133</v>
      </c>
      <c r="C34" s="189" t="s">
        <v>134</v>
      </c>
      <c r="D34" s="157">
        <v>32300</v>
      </c>
      <c r="E34" s="157">
        <v>39632</v>
      </c>
      <c r="F34" s="157">
        <v>25217</v>
      </c>
      <c r="G34" s="157">
        <v>24095</v>
      </c>
      <c r="H34" s="157">
        <v>23915</v>
      </c>
      <c r="I34" s="157">
        <v>21982</v>
      </c>
      <c r="J34" s="157">
        <v>25099</v>
      </c>
      <c r="K34" s="157"/>
      <c r="L34" s="157"/>
      <c r="M34" s="157"/>
      <c r="N34" s="157"/>
      <c r="O34" s="157"/>
      <c r="P34" s="204">
        <v>192240</v>
      </c>
      <c r="Q34" s="198"/>
      <c r="R34" s="198"/>
    </row>
    <row r="35" spans="1:18" s="199" customFormat="1" ht="9">
      <c r="A35" s="197"/>
      <c r="B35" s="185" t="s">
        <v>135</v>
      </c>
      <c r="C35" s="192" t="s">
        <v>136</v>
      </c>
      <c r="D35" s="158">
        <v>164836</v>
      </c>
      <c r="E35" s="158">
        <v>182881</v>
      </c>
      <c r="F35" s="158">
        <v>100987</v>
      </c>
      <c r="G35" s="158">
        <v>118101</v>
      </c>
      <c r="H35" s="158">
        <v>103220</v>
      </c>
      <c r="I35" s="158">
        <v>77091</v>
      </c>
      <c r="J35" s="158">
        <v>82817</v>
      </c>
      <c r="K35" s="158"/>
      <c r="L35" s="158"/>
      <c r="M35" s="158"/>
      <c r="N35" s="158"/>
      <c r="O35" s="158"/>
      <c r="P35" s="205">
        <v>829933</v>
      </c>
      <c r="Q35" s="198"/>
      <c r="R35" s="198"/>
    </row>
    <row r="36" spans="1:18" s="199" customFormat="1" ht="9">
      <c r="A36" s="197"/>
      <c r="B36" s="182" t="s">
        <v>137</v>
      </c>
      <c r="C36" s="195" t="s">
        <v>138</v>
      </c>
      <c r="D36" s="157">
        <v>30569</v>
      </c>
      <c r="E36" s="157">
        <v>49853</v>
      </c>
      <c r="F36" s="157">
        <v>14278</v>
      </c>
      <c r="G36" s="157">
        <v>10067</v>
      </c>
      <c r="H36" s="157">
        <v>9836</v>
      </c>
      <c r="I36" s="157">
        <v>8044</v>
      </c>
      <c r="J36" s="157">
        <v>16285</v>
      </c>
      <c r="K36" s="157"/>
      <c r="L36" s="157"/>
      <c r="M36" s="157"/>
      <c r="N36" s="157"/>
      <c r="O36" s="157"/>
      <c r="P36" s="204">
        <v>138932</v>
      </c>
      <c r="Q36" s="198"/>
      <c r="R36" s="198"/>
    </row>
    <row r="37" spans="1:18" s="199" customFormat="1" ht="9">
      <c r="A37" s="197"/>
      <c r="B37" s="185" t="s">
        <v>139</v>
      </c>
      <c r="C37" s="196" t="s">
        <v>140</v>
      </c>
      <c r="D37" s="158">
        <v>0</v>
      </c>
      <c r="E37" s="158">
        <v>0</v>
      </c>
      <c r="F37" s="158">
        <v>0</v>
      </c>
      <c r="G37" s="158">
        <v>0</v>
      </c>
      <c r="H37" s="158">
        <v>0</v>
      </c>
      <c r="I37" s="158">
        <v>0</v>
      </c>
      <c r="J37" s="158">
        <v>0</v>
      </c>
      <c r="K37" s="158"/>
      <c r="L37" s="158"/>
      <c r="M37" s="158"/>
      <c r="N37" s="158"/>
      <c r="O37" s="158"/>
      <c r="P37" s="205">
        <v>0</v>
      </c>
      <c r="Q37" s="198"/>
      <c r="R37" s="198"/>
    </row>
    <row r="38" spans="1:18" s="199" customFormat="1" ht="9">
      <c r="A38" s="197"/>
      <c r="B38" s="206" t="s">
        <v>141</v>
      </c>
      <c r="C38" s="189" t="s">
        <v>142</v>
      </c>
      <c r="D38" s="207">
        <v>5833</v>
      </c>
      <c r="E38" s="207">
        <v>5611</v>
      </c>
      <c r="F38" s="207">
        <v>6046</v>
      </c>
      <c r="G38" s="207">
        <v>5028</v>
      </c>
      <c r="H38" s="207">
        <v>5168</v>
      </c>
      <c r="I38" s="207">
        <v>4532</v>
      </c>
      <c r="J38" s="207">
        <v>4898</v>
      </c>
      <c r="K38" s="207"/>
      <c r="L38" s="207"/>
      <c r="M38" s="207"/>
      <c r="N38" s="207"/>
      <c r="O38" s="207"/>
      <c r="P38" s="208">
        <v>37116</v>
      </c>
      <c r="Q38" s="198"/>
      <c r="R38" s="198"/>
    </row>
    <row r="39" spans="1:18" s="35" customFormat="1" ht="9" hidden="1">
      <c r="A39" s="34"/>
      <c r="B39" s="50" t="s">
        <v>0</v>
      </c>
      <c r="C39" s="51"/>
      <c r="D39" s="51">
        <v>482446</v>
      </c>
      <c r="E39" s="51">
        <v>471241</v>
      </c>
      <c r="F39" s="51">
        <v>437610</v>
      </c>
      <c r="G39" s="51">
        <v>440921</v>
      </c>
      <c r="H39" s="51">
        <v>448373</v>
      </c>
      <c r="I39" s="51">
        <v>410038</v>
      </c>
      <c r="J39" s="51">
        <v>494015</v>
      </c>
      <c r="K39" s="51">
        <v>445789</v>
      </c>
      <c r="L39" s="51">
        <v>0</v>
      </c>
      <c r="M39" s="51">
        <v>0</v>
      </c>
      <c r="N39" s="51">
        <v>0</v>
      </c>
      <c r="O39" s="51">
        <v>0</v>
      </c>
      <c r="P39" s="52">
        <v>3630433</v>
      </c>
      <c r="Q39" s="38"/>
      <c r="R39" s="38"/>
    </row>
    <row r="40" spans="1:18" s="34" customFormat="1" ht="16.5" customHeight="1">
      <c r="B40" s="329"/>
      <c r="C40" s="329"/>
      <c r="D40" s="329"/>
      <c r="E40" s="329"/>
      <c r="F40" s="329"/>
      <c r="G40" s="329"/>
      <c r="H40" s="329"/>
      <c r="I40" s="329"/>
      <c r="J40" s="329"/>
      <c r="K40" s="329"/>
      <c r="L40" s="329"/>
      <c r="M40" s="329"/>
      <c r="N40" s="329"/>
      <c r="O40" s="329"/>
      <c r="P40" s="329"/>
      <c r="Q40" s="38"/>
      <c r="R40" s="38"/>
    </row>
    <row r="41" spans="1:18" s="34" customFormat="1" ht="9.75" customHeight="1">
      <c r="B41" s="305"/>
      <c r="C41" s="305"/>
      <c r="D41" s="305"/>
      <c r="E41" s="305"/>
      <c r="F41" s="305"/>
      <c r="G41" s="305"/>
      <c r="H41" s="305"/>
      <c r="I41" s="305"/>
      <c r="J41" s="305"/>
      <c r="K41" s="305"/>
      <c r="L41" s="305"/>
      <c r="M41" s="305"/>
      <c r="N41" s="305"/>
      <c r="O41" s="305"/>
      <c r="P41" s="305"/>
      <c r="Q41" s="14"/>
      <c r="R41" s="39"/>
    </row>
    <row r="42" spans="1:18" s="34" customFormat="1" ht="8.25" customHeight="1">
      <c r="B42" s="305"/>
      <c r="C42" s="305"/>
      <c r="D42" s="305"/>
      <c r="E42" s="305"/>
      <c r="F42" s="305"/>
      <c r="G42" s="305"/>
      <c r="H42" s="305"/>
      <c r="I42" s="305"/>
      <c r="J42" s="305"/>
      <c r="K42" s="305"/>
      <c r="L42" s="305"/>
      <c r="M42" s="305"/>
      <c r="N42" s="305"/>
      <c r="O42" s="305"/>
      <c r="P42" s="305"/>
      <c r="Q42" s="14"/>
      <c r="R42" s="39"/>
    </row>
    <row r="43" spans="1:18" s="34" customFormat="1" ht="16.5" customHeight="1">
      <c r="B43" s="294" t="s">
        <v>154</v>
      </c>
      <c r="C43" s="295"/>
      <c r="D43" s="295"/>
      <c r="E43" s="295"/>
      <c r="F43" s="295"/>
      <c r="G43" s="295"/>
      <c r="H43" s="295"/>
      <c r="I43" s="295"/>
      <c r="J43" s="295"/>
      <c r="K43" s="295"/>
      <c r="L43" s="295"/>
      <c r="M43" s="295"/>
      <c r="N43" s="295"/>
      <c r="O43" s="295"/>
      <c r="P43" s="295"/>
      <c r="Q43" s="296"/>
      <c r="R43" s="43"/>
    </row>
    <row r="44" spans="1:18">
      <c r="B44" s="62" t="s">
        <v>6</v>
      </c>
      <c r="C44" s="62" t="s">
        <v>58</v>
      </c>
      <c r="D44" s="29" t="s">
        <v>19</v>
      </c>
      <c r="E44" s="29" t="s">
        <v>20</v>
      </c>
      <c r="F44" s="29" t="s">
        <v>21</v>
      </c>
      <c r="G44" s="29" t="s">
        <v>22</v>
      </c>
      <c r="H44" s="29" t="s">
        <v>23</v>
      </c>
      <c r="I44" s="29" t="s">
        <v>24</v>
      </c>
      <c r="J44" s="29" t="s">
        <v>25</v>
      </c>
      <c r="K44" s="29" t="s">
        <v>26</v>
      </c>
      <c r="L44" s="29" t="s">
        <v>27</v>
      </c>
      <c r="M44" s="29" t="s">
        <v>46</v>
      </c>
      <c r="N44" s="116" t="s">
        <v>47</v>
      </c>
      <c r="O44" s="116" t="s">
        <v>48</v>
      </c>
      <c r="P44" s="29" t="s">
        <v>16</v>
      </c>
      <c r="Q44" s="63" t="s">
        <v>17</v>
      </c>
    </row>
    <row r="45" spans="1:18" ht="15">
      <c r="B45" s="313" t="s">
        <v>171</v>
      </c>
      <c r="C45" s="314"/>
      <c r="D45" s="314"/>
      <c r="E45" s="314"/>
      <c r="F45" s="314"/>
      <c r="G45" s="314"/>
      <c r="H45" s="314"/>
      <c r="I45" s="314"/>
      <c r="J45" s="314"/>
      <c r="K45" s="314"/>
      <c r="L45" s="314"/>
      <c r="M45" s="314"/>
      <c r="N45" s="314"/>
      <c r="O45" s="314"/>
      <c r="P45" s="314"/>
      <c r="Q45" s="315"/>
    </row>
    <row r="46" spans="1:18">
      <c r="B46" s="168" t="s">
        <v>185</v>
      </c>
      <c r="C46" s="156" t="s">
        <v>130</v>
      </c>
      <c r="D46" s="156">
        <v>71722004.900000006</v>
      </c>
      <c r="E46" s="156">
        <v>66710654.150000006</v>
      </c>
      <c r="F46" s="156">
        <v>62221123.930000007</v>
      </c>
      <c r="G46" s="156">
        <v>59943214.100000001</v>
      </c>
      <c r="H46" s="156">
        <v>62865893.650000006</v>
      </c>
      <c r="I46" s="156">
        <v>61560370.410000011</v>
      </c>
      <c r="J46" s="156">
        <v>69305203.519999996</v>
      </c>
      <c r="K46" s="156"/>
      <c r="L46" s="156"/>
      <c r="M46" s="156"/>
      <c r="N46" s="156"/>
      <c r="O46" s="156"/>
      <c r="P46" s="156">
        <v>454328464.66000003</v>
      </c>
      <c r="Q46" s="210">
        <v>671357.40251603641</v>
      </c>
    </row>
    <row r="47" spans="1:18" s="209" customFormat="1">
      <c r="B47" s="167" t="s">
        <v>125</v>
      </c>
      <c r="C47" s="154" t="s">
        <v>62</v>
      </c>
      <c r="D47" s="154">
        <v>53681500.600000001</v>
      </c>
      <c r="E47" s="154">
        <v>46990620.950000003</v>
      </c>
      <c r="F47" s="154">
        <v>60014293.010000005</v>
      </c>
      <c r="G47" s="154">
        <v>59702899.689999998</v>
      </c>
      <c r="H47" s="154">
        <v>67117956.150000006</v>
      </c>
      <c r="I47" s="154">
        <v>57919905.120000005</v>
      </c>
      <c r="J47" s="154">
        <v>64472511.040000007</v>
      </c>
      <c r="K47" s="154"/>
      <c r="L47" s="154"/>
      <c r="M47" s="154"/>
      <c r="N47" s="154"/>
      <c r="O47" s="154"/>
      <c r="P47" s="154">
        <v>409899686.56</v>
      </c>
      <c r="Q47" s="154">
        <v>604842.26507132431</v>
      </c>
    </row>
    <row r="48" spans="1:18" s="209" customFormat="1">
      <c r="B48" s="168" t="s">
        <v>1</v>
      </c>
      <c r="C48" s="156" t="s">
        <v>63</v>
      </c>
      <c r="D48" s="156">
        <v>117946989.37000002</v>
      </c>
      <c r="E48" s="156">
        <v>115868720.45</v>
      </c>
      <c r="F48" s="156">
        <v>127214325.35000001</v>
      </c>
      <c r="G48" s="156">
        <v>124828104.80000001</v>
      </c>
      <c r="H48" s="156">
        <v>156996352.45000002</v>
      </c>
      <c r="I48" s="156">
        <v>135307940.46000001</v>
      </c>
      <c r="J48" s="156">
        <v>139945575.63</v>
      </c>
      <c r="K48" s="156"/>
      <c r="L48" s="156"/>
      <c r="M48" s="156"/>
      <c r="N48" s="156"/>
      <c r="O48" s="156"/>
      <c r="P48" s="156">
        <v>918108008.51000011</v>
      </c>
      <c r="Q48" s="210">
        <v>1354595.0610260866</v>
      </c>
    </row>
    <row r="49" spans="2:17" s="209" customFormat="1">
      <c r="B49" s="169" t="s">
        <v>49</v>
      </c>
      <c r="C49" s="154" t="s">
        <v>64</v>
      </c>
      <c r="D49" s="154">
        <v>60122603.730000004</v>
      </c>
      <c r="E49" s="154">
        <v>58980888.050000012</v>
      </c>
      <c r="F49" s="154">
        <v>70192115.980000004</v>
      </c>
      <c r="G49" s="154">
        <v>66590784.540000007</v>
      </c>
      <c r="H49" s="154">
        <v>72921171.050000012</v>
      </c>
      <c r="I49" s="154">
        <v>66111804.990000002</v>
      </c>
      <c r="J49" s="154">
        <v>65004519.090000004</v>
      </c>
      <c r="K49" s="154"/>
      <c r="L49" s="154"/>
      <c r="M49" s="154"/>
      <c r="N49" s="154"/>
      <c r="O49" s="154"/>
      <c r="P49" s="155">
        <v>459923887.43000007</v>
      </c>
      <c r="Q49" s="211">
        <v>679181.73571075394</v>
      </c>
    </row>
    <row r="50" spans="2:17" s="209" customFormat="1">
      <c r="B50" s="168" t="s">
        <v>152</v>
      </c>
      <c r="C50" s="156" t="s">
        <v>153</v>
      </c>
      <c r="D50" s="156">
        <v>47037314.870000005</v>
      </c>
      <c r="E50" s="156">
        <v>54879310.500000007</v>
      </c>
      <c r="F50" s="156">
        <v>47027160.740000002</v>
      </c>
      <c r="G50" s="156">
        <v>50875576.010000005</v>
      </c>
      <c r="H50" s="156">
        <v>56372143.800000012</v>
      </c>
      <c r="I50" s="156">
        <v>46722147.780000001</v>
      </c>
      <c r="J50" s="156">
        <v>51790125.590000004</v>
      </c>
      <c r="K50" s="156"/>
      <c r="L50" s="156"/>
      <c r="M50" s="156"/>
      <c r="N50" s="156"/>
      <c r="O50" s="156"/>
      <c r="P50" s="156">
        <v>354703779.29000008</v>
      </c>
      <c r="Q50" s="210">
        <v>524184.74642610532</v>
      </c>
    </row>
    <row r="51" spans="2:17" s="209" customFormat="1">
      <c r="B51" s="167" t="s">
        <v>18</v>
      </c>
      <c r="C51" s="154" t="s">
        <v>65</v>
      </c>
      <c r="D51" s="154">
        <v>75259026.850000009</v>
      </c>
      <c r="E51" s="154">
        <v>86386729.800000012</v>
      </c>
      <c r="F51" s="154">
        <v>68706228.290000007</v>
      </c>
      <c r="G51" s="154">
        <v>60941703.550000004</v>
      </c>
      <c r="H51" s="154">
        <v>57198744.750000007</v>
      </c>
      <c r="I51" s="154">
        <v>48090307.650000006</v>
      </c>
      <c r="J51" s="154">
        <v>64802012.800000004</v>
      </c>
      <c r="K51" s="154"/>
      <c r="L51" s="154"/>
      <c r="M51" s="154"/>
      <c r="N51" s="154"/>
      <c r="O51" s="154"/>
      <c r="P51" s="155">
        <v>461384753.69000012</v>
      </c>
      <c r="Q51" s="211">
        <v>683563.53269858961</v>
      </c>
    </row>
    <row r="52" spans="2:17" s="209" customFormat="1">
      <c r="B52" s="168" t="s">
        <v>76</v>
      </c>
      <c r="C52" s="156" t="s">
        <v>66</v>
      </c>
      <c r="D52" s="156">
        <v>97049789.830000013</v>
      </c>
      <c r="E52" s="156">
        <v>91894948.950000003</v>
      </c>
      <c r="F52" s="156">
        <v>104915855.87000002</v>
      </c>
      <c r="G52" s="156">
        <v>92284118.150000006</v>
      </c>
      <c r="H52" s="156">
        <v>113958676.65000001</v>
      </c>
      <c r="I52" s="156">
        <v>98691751.620000005</v>
      </c>
      <c r="J52" s="156">
        <v>116770618.51000001</v>
      </c>
      <c r="K52" s="156"/>
      <c r="L52" s="156"/>
      <c r="M52" s="156"/>
      <c r="N52" s="156"/>
      <c r="O52" s="156"/>
      <c r="P52" s="156">
        <v>715565759.58000004</v>
      </c>
      <c r="Q52" s="210">
        <v>1056187.289999387</v>
      </c>
    </row>
    <row r="53" spans="2:17" s="209" customFormat="1">
      <c r="B53" s="167" t="s">
        <v>126</v>
      </c>
      <c r="C53" s="154" t="s">
        <v>67</v>
      </c>
      <c r="D53" s="154">
        <v>227320508.31000003</v>
      </c>
      <c r="E53" s="154">
        <v>221928144.55000001</v>
      </c>
      <c r="F53" s="154">
        <v>246738589.58000004</v>
      </c>
      <c r="G53" s="154">
        <v>240443028.98000005</v>
      </c>
      <c r="H53" s="154">
        <v>276162955.25000006</v>
      </c>
      <c r="I53" s="154">
        <v>239752104.90000004</v>
      </c>
      <c r="J53" s="154">
        <v>255796335.06000003</v>
      </c>
      <c r="K53" s="154"/>
      <c r="L53" s="154"/>
      <c r="M53" s="154"/>
      <c r="N53" s="154"/>
      <c r="O53" s="154"/>
      <c r="P53" s="155">
        <v>1708141666.6300001</v>
      </c>
      <c r="Q53" s="211">
        <v>2521896.5400957055</v>
      </c>
    </row>
    <row r="54" spans="2:17" s="209" customFormat="1">
      <c r="B54" s="168" t="s">
        <v>2</v>
      </c>
      <c r="C54" s="156" t="s">
        <v>68</v>
      </c>
      <c r="D54" s="156">
        <v>25080701.100000001</v>
      </c>
      <c r="E54" s="156">
        <v>26631512.600000001</v>
      </c>
      <c r="F54" s="156">
        <v>27348456.800000001</v>
      </c>
      <c r="G54" s="156">
        <v>25412402.680000003</v>
      </c>
      <c r="H54" s="156">
        <v>22665193.950000003</v>
      </c>
      <c r="I54" s="156">
        <v>21218419.530000001</v>
      </c>
      <c r="J54" s="156">
        <v>23096013.990000002</v>
      </c>
      <c r="K54" s="156"/>
      <c r="L54" s="156"/>
      <c r="M54" s="156"/>
      <c r="N54" s="156"/>
      <c r="O54" s="156"/>
      <c r="P54" s="156">
        <v>171452700.65000004</v>
      </c>
      <c r="Q54" s="210">
        <v>253721.13320901938</v>
      </c>
    </row>
    <row r="55" spans="2:17" s="209" customFormat="1">
      <c r="B55" s="182" t="s">
        <v>3</v>
      </c>
      <c r="C55" s="157" t="s">
        <v>69</v>
      </c>
      <c r="D55" s="157">
        <v>55583707.620000012</v>
      </c>
      <c r="E55" s="157">
        <v>51788756.600000009</v>
      </c>
      <c r="F55" s="157">
        <v>58988725.880000003</v>
      </c>
      <c r="G55" s="157">
        <v>59025957.689999998</v>
      </c>
      <c r="H55" s="157">
        <v>61304536.300000012</v>
      </c>
      <c r="I55" s="157">
        <v>58172383.5</v>
      </c>
      <c r="J55" s="157">
        <v>64434755.630000003</v>
      </c>
      <c r="K55" s="157"/>
      <c r="L55" s="157"/>
      <c r="M55" s="157"/>
      <c r="N55" s="157"/>
      <c r="O55" s="157"/>
      <c r="P55" s="157">
        <v>409298823.22000003</v>
      </c>
      <c r="Q55" s="204">
        <v>604321.0590360933</v>
      </c>
    </row>
    <row r="56" spans="2:17" s="209" customFormat="1">
      <c r="B56" s="185" t="s">
        <v>188</v>
      </c>
      <c r="C56" s="158" t="s">
        <v>189</v>
      </c>
      <c r="D56" s="158">
        <v>0</v>
      </c>
      <c r="E56" s="158">
        <v>0</v>
      </c>
      <c r="F56" s="158">
        <v>0</v>
      </c>
      <c r="G56" s="158">
        <v>0</v>
      </c>
      <c r="H56" s="158">
        <v>0</v>
      </c>
      <c r="I56" s="158">
        <v>0</v>
      </c>
      <c r="J56" s="158">
        <v>10303794.620000001</v>
      </c>
      <c r="K56" s="158"/>
      <c r="L56" s="158"/>
      <c r="M56" s="158"/>
      <c r="N56" s="158"/>
      <c r="O56" s="158"/>
      <c r="P56" s="159">
        <v>10303794.620000001</v>
      </c>
      <c r="Q56" s="205">
        <v>15018.795178264294</v>
      </c>
    </row>
    <row r="57" spans="2:17" s="209" customFormat="1">
      <c r="B57" s="182" t="s">
        <v>127</v>
      </c>
      <c r="C57" s="157" t="s">
        <v>70</v>
      </c>
      <c r="D57" s="157">
        <v>204967883.47000003</v>
      </c>
      <c r="E57" s="157">
        <v>201947747.40000001</v>
      </c>
      <c r="F57" s="157">
        <v>215961421.55000001</v>
      </c>
      <c r="G57" s="157">
        <v>206203302.62</v>
      </c>
      <c r="H57" s="157">
        <v>213865137.15000001</v>
      </c>
      <c r="I57" s="157">
        <v>183933911.70000002</v>
      </c>
      <c r="J57" s="157">
        <v>213678459.05000001</v>
      </c>
      <c r="K57" s="157"/>
      <c r="L57" s="157"/>
      <c r="M57" s="157"/>
      <c r="N57" s="157"/>
      <c r="O57" s="157"/>
      <c r="P57" s="157">
        <v>1440557862.9400001</v>
      </c>
      <c r="Q57" s="204">
        <v>2129008.3863269719</v>
      </c>
    </row>
    <row r="58" spans="2:17" s="209" customFormat="1">
      <c r="B58" s="185" t="s">
        <v>7</v>
      </c>
      <c r="C58" s="158" t="s">
        <v>71</v>
      </c>
      <c r="D58" s="158">
        <v>37049035.660000004</v>
      </c>
      <c r="E58" s="158">
        <v>38121339.900000006</v>
      </c>
      <c r="F58" s="158">
        <v>38064448.660000004</v>
      </c>
      <c r="G58" s="158">
        <v>36030237.950000003</v>
      </c>
      <c r="H58" s="158">
        <v>37595035.800000004</v>
      </c>
      <c r="I58" s="158">
        <v>32811953.790000003</v>
      </c>
      <c r="J58" s="158">
        <v>38462465.860000007</v>
      </c>
      <c r="K58" s="158"/>
      <c r="L58" s="158"/>
      <c r="M58" s="158"/>
      <c r="N58" s="158"/>
      <c r="O58" s="158"/>
      <c r="P58" s="159">
        <v>258134517.62000003</v>
      </c>
      <c r="Q58" s="205">
        <v>381580.64578720782</v>
      </c>
    </row>
    <row r="59" spans="2:17" s="209" customFormat="1">
      <c r="B59" s="182" t="s">
        <v>8</v>
      </c>
      <c r="C59" s="157" t="s">
        <v>72</v>
      </c>
      <c r="D59" s="157">
        <v>119402414.67000002</v>
      </c>
      <c r="E59" s="157">
        <v>116041169.30000001</v>
      </c>
      <c r="F59" s="157">
        <v>136417351.84</v>
      </c>
      <c r="G59" s="157">
        <v>122536656.13</v>
      </c>
      <c r="H59" s="157">
        <v>132732383</v>
      </c>
      <c r="I59" s="157">
        <v>115925106.99000001</v>
      </c>
      <c r="J59" s="157">
        <v>127578962.7</v>
      </c>
      <c r="K59" s="157"/>
      <c r="L59" s="157"/>
      <c r="M59" s="157"/>
      <c r="N59" s="157"/>
      <c r="O59" s="157"/>
      <c r="P59" s="157">
        <v>870634044.63000011</v>
      </c>
      <c r="Q59" s="204">
        <v>1286275.2529324908</v>
      </c>
    </row>
    <row r="60" spans="2:17" s="209" customFormat="1">
      <c r="B60" s="212" t="s">
        <v>9</v>
      </c>
      <c r="C60" s="158" t="s">
        <v>73</v>
      </c>
      <c r="D60" s="158">
        <v>80701640.530000016</v>
      </c>
      <c r="E60" s="158">
        <v>95232341.400000006</v>
      </c>
      <c r="F60" s="158">
        <v>84908835.060000017</v>
      </c>
      <c r="G60" s="158">
        <v>79638841.590000004</v>
      </c>
      <c r="H60" s="158">
        <v>80159882.250000015</v>
      </c>
      <c r="I60" s="158">
        <v>71014662.180000007</v>
      </c>
      <c r="J60" s="158">
        <v>85965636.260000005</v>
      </c>
      <c r="K60" s="158"/>
      <c r="L60" s="158"/>
      <c r="M60" s="158"/>
      <c r="N60" s="158"/>
      <c r="O60" s="158"/>
      <c r="P60" s="159">
        <v>577621839.2700001</v>
      </c>
      <c r="Q60" s="205">
        <v>854499.01015146147</v>
      </c>
    </row>
    <row r="61" spans="2:17" s="209" customFormat="1">
      <c r="B61" s="182" t="s">
        <v>128</v>
      </c>
      <c r="C61" s="157" t="s">
        <v>74</v>
      </c>
      <c r="D61" s="157">
        <v>51312203.600000001</v>
      </c>
      <c r="E61" s="157">
        <v>48850363.450000003</v>
      </c>
      <c r="F61" s="157">
        <v>48255810.470000006</v>
      </c>
      <c r="G61" s="157">
        <v>49910933.660000004</v>
      </c>
      <c r="H61" s="157">
        <v>53912750.850000001</v>
      </c>
      <c r="I61" s="157">
        <v>47366991.210000001</v>
      </c>
      <c r="J61" s="157">
        <v>54319738.06000001</v>
      </c>
      <c r="K61" s="157"/>
      <c r="L61" s="157"/>
      <c r="M61" s="157"/>
      <c r="N61" s="157"/>
      <c r="O61" s="157"/>
      <c r="P61" s="157">
        <v>353928791.30000001</v>
      </c>
      <c r="Q61" s="204">
        <v>522771.60878511879</v>
      </c>
    </row>
    <row r="62" spans="2:17" s="209" customFormat="1">
      <c r="B62" s="212" t="s">
        <v>90</v>
      </c>
      <c r="C62" s="158" t="s">
        <v>91</v>
      </c>
      <c r="D62" s="158">
        <v>24024671.580000002</v>
      </c>
      <c r="E62" s="158">
        <v>26814105.5</v>
      </c>
      <c r="F62" s="158">
        <v>21922766.670000002</v>
      </c>
      <c r="G62" s="158">
        <v>20497803.760000002</v>
      </c>
      <c r="H62" s="158">
        <v>20852114.5</v>
      </c>
      <c r="I62" s="158">
        <v>20856761.310000002</v>
      </c>
      <c r="J62" s="158">
        <v>25790377.34</v>
      </c>
      <c r="K62" s="158"/>
      <c r="L62" s="158"/>
      <c r="M62" s="158"/>
      <c r="N62" s="158"/>
      <c r="O62" s="158"/>
      <c r="P62" s="159">
        <v>160758600.66</v>
      </c>
      <c r="Q62" s="205">
        <v>237734.56393818441</v>
      </c>
    </row>
    <row r="63" spans="2:17" s="209" customFormat="1">
      <c r="B63" s="182" t="s">
        <v>88</v>
      </c>
      <c r="C63" s="157" t="s">
        <v>89</v>
      </c>
      <c r="D63" s="157">
        <v>32709837.440000001</v>
      </c>
      <c r="E63" s="157">
        <v>30868344.150000006</v>
      </c>
      <c r="F63" s="157">
        <v>34974208.43</v>
      </c>
      <c r="G63" s="157">
        <v>32499985.420000006</v>
      </c>
      <c r="H63" s="157">
        <v>32019731.450000003</v>
      </c>
      <c r="I63" s="157">
        <v>27032246.010000002</v>
      </c>
      <c r="J63" s="157">
        <v>31515470.420000002</v>
      </c>
      <c r="K63" s="157"/>
      <c r="L63" s="157"/>
      <c r="M63" s="157"/>
      <c r="N63" s="157"/>
      <c r="O63" s="157"/>
      <c r="P63" s="157">
        <v>221619823.31999999</v>
      </c>
      <c r="Q63" s="204">
        <v>327672.57406678516</v>
      </c>
    </row>
    <row r="64" spans="2:17" s="209" customFormat="1">
      <c r="B64" s="212" t="s">
        <v>10</v>
      </c>
      <c r="C64" s="158" t="s">
        <v>75</v>
      </c>
      <c r="D64" s="158">
        <v>119358413.44</v>
      </c>
      <c r="E64" s="158">
        <v>102820090.80000001</v>
      </c>
      <c r="F64" s="158">
        <v>123040977.92000002</v>
      </c>
      <c r="G64" s="158">
        <v>110233235.28000002</v>
      </c>
      <c r="H64" s="158">
        <v>123741822.05000001</v>
      </c>
      <c r="I64" s="158">
        <v>117873284.76000001</v>
      </c>
      <c r="J64" s="158">
        <v>134622062.82000002</v>
      </c>
      <c r="K64" s="158"/>
      <c r="L64" s="158"/>
      <c r="M64" s="158"/>
      <c r="N64" s="158"/>
      <c r="O64" s="158"/>
      <c r="P64" s="159">
        <v>831689887.07000005</v>
      </c>
      <c r="Q64" s="205">
        <v>1227683.9223629704</v>
      </c>
    </row>
    <row r="65" spans="2:17">
      <c r="B65" s="83" t="s">
        <v>0</v>
      </c>
      <c r="C65" s="53"/>
      <c r="D65" s="53">
        <v>1500330247.5700002</v>
      </c>
      <c r="E65" s="53">
        <v>1482755788.5000002</v>
      </c>
      <c r="F65" s="53">
        <v>1576912696.0300002</v>
      </c>
      <c r="G65" s="53">
        <v>1497598786.5999999</v>
      </c>
      <c r="H65" s="53">
        <v>1642442481.05</v>
      </c>
      <c r="I65" s="53">
        <v>1450362053.9100001</v>
      </c>
      <c r="J65" s="53">
        <v>1637654637.99</v>
      </c>
      <c r="K65" s="53"/>
      <c r="L65" s="53"/>
      <c r="M65" s="53"/>
      <c r="N65" s="53"/>
      <c r="O65" s="53"/>
      <c r="P65" s="53">
        <v>10788056691.65</v>
      </c>
      <c r="Q65" s="84">
        <v>15936095.525318554</v>
      </c>
    </row>
    <row r="66" spans="2:17">
      <c r="B66" s="83" t="s">
        <v>5</v>
      </c>
      <c r="C66" s="53"/>
      <c r="D66" s="53">
        <v>2215948.7306442563</v>
      </c>
      <c r="E66" s="53">
        <v>2259265.2575041908</v>
      </c>
      <c r="F66" s="53">
        <v>2361779.1397525766</v>
      </c>
      <c r="G66" s="53">
        <v>2243929.8570572371</v>
      </c>
      <c r="H66" s="53">
        <v>2373471.7934248555</v>
      </c>
      <c r="I66" s="53">
        <v>2094657.8673184966</v>
      </c>
      <c r="J66" s="53">
        <v>2387042.8796169432</v>
      </c>
      <c r="K66" s="53"/>
      <c r="L66" s="53"/>
      <c r="M66" s="53"/>
      <c r="N66" s="53"/>
      <c r="O66" s="53"/>
      <c r="P66" s="53">
        <v>15936095.525318556</v>
      </c>
      <c r="Q66" s="84"/>
    </row>
    <row r="67" spans="2:17">
      <c r="B67" s="83" t="s">
        <v>15</v>
      </c>
      <c r="C67" s="53"/>
      <c r="D67" s="134">
        <v>677.06</v>
      </c>
      <c r="E67" s="134">
        <v>656.3</v>
      </c>
      <c r="F67" s="134">
        <v>667.68</v>
      </c>
      <c r="G67" s="134">
        <v>667.4</v>
      </c>
      <c r="H67" s="134">
        <v>692</v>
      </c>
      <c r="I67" s="134">
        <v>692.41</v>
      </c>
      <c r="J67" s="134">
        <v>686.06</v>
      </c>
      <c r="K67" s="134"/>
      <c r="L67" s="134"/>
      <c r="M67" s="134"/>
      <c r="N67" s="134"/>
      <c r="O67" s="134"/>
      <c r="P67" s="134"/>
      <c r="Q67" s="84"/>
    </row>
    <row r="68" spans="2:17" s="137" customFormat="1" ht="30" customHeight="1">
      <c r="B68" s="141"/>
      <c r="C68" s="141"/>
      <c r="D68" s="141"/>
      <c r="E68" s="141"/>
      <c r="F68" s="141"/>
      <c r="G68" s="141"/>
      <c r="H68" s="141"/>
      <c r="I68" s="141"/>
      <c r="J68" s="141"/>
      <c r="K68" s="141"/>
      <c r="L68" s="141"/>
      <c r="M68" s="141"/>
      <c r="N68" s="141"/>
      <c r="O68" s="141"/>
      <c r="P68" s="141"/>
      <c r="Q68" s="141"/>
    </row>
    <row r="69" spans="2:17" ht="15" customHeight="1">
      <c r="B69" s="313" t="s">
        <v>155</v>
      </c>
      <c r="C69" s="314"/>
      <c r="D69" s="314"/>
      <c r="E69" s="314"/>
      <c r="F69" s="314"/>
      <c r="G69" s="314"/>
      <c r="H69" s="314"/>
      <c r="I69" s="314"/>
      <c r="J69" s="314"/>
      <c r="K69" s="314"/>
      <c r="L69" s="314"/>
      <c r="M69" s="314"/>
      <c r="N69" s="314"/>
      <c r="O69" s="314"/>
      <c r="P69" s="314"/>
      <c r="Q69" s="315"/>
    </row>
    <row r="70" spans="2:17">
      <c r="B70" s="62" t="s">
        <v>6</v>
      </c>
      <c r="C70" s="29" t="s">
        <v>58</v>
      </c>
      <c r="D70" s="29" t="s">
        <v>19</v>
      </c>
      <c r="E70" s="29" t="s">
        <v>20</v>
      </c>
      <c r="F70" s="29" t="s">
        <v>21</v>
      </c>
      <c r="G70" s="29" t="s">
        <v>22</v>
      </c>
      <c r="H70" s="29" t="s">
        <v>23</v>
      </c>
      <c r="I70" s="29" t="s">
        <v>24</v>
      </c>
      <c r="J70" s="29" t="s">
        <v>25</v>
      </c>
      <c r="K70" s="29" t="s">
        <v>26</v>
      </c>
      <c r="L70" s="29" t="s">
        <v>27</v>
      </c>
      <c r="M70" s="29" t="s">
        <v>46</v>
      </c>
      <c r="N70" s="116" t="s">
        <v>47</v>
      </c>
      <c r="O70" s="116" t="s">
        <v>48</v>
      </c>
      <c r="P70" s="29" t="s">
        <v>156</v>
      </c>
      <c r="Q70" s="63" t="s">
        <v>157</v>
      </c>
    </row>
    <row r="71" spans="2:17" ht="15">
      <c r="B71" s="313" t="s">
        <v>171</v>
      </c>
      <c r="C71" s="314"/>
      <c r="D71" s="314"/>
      <c r="E71" s="314"/>
      <c r="F71" s="314"/>
      <c r="G71" s="314"/>
      <c r="H71" s="314"/>
      <c r="I71" s="314"/>
      <c r="J71" s="314"/>
      <c r="K71" s="314"/>
      <c r="L71" s="314"/>
      <c r="M71" s="314"/>
      <c r="N71" s="314"/>
      <c r="O71" s="314"/>
      <c r="P71" s="314"/>
      <c r="Q71" s="315"/>
    </row>
    <row r="72" spans="2:17">
      <c r="B72" s="168" t="s">
        <v>185</v>
      </c>
      <c r="C72" s="156" t="s">
        <v>130</v>
      </c>
      <c r="D72" s="156">
        <v>23998.696319018403</v>
      </c>
      <c r="E72" s="156">
        <v>25247.189822089309</v>
      </c>
      <c r="F72" s="156">
        <v>26473.946254691837</v>
      </c>
      <c r="G72" s="156">
        <v>28758.223150762282</v>
      </c>
      <c r="H72" s="156">
        <v>32476.906119798714</v>
      </c>
      <c r="I72" s="156">
        <v>31649.376822036247</v>
      </c>
      <c r="J72" s="156">
        <v>28320.973405309032</v>
      </c>
      <c r="K72" s="156" t="s">
        <v>179</v>
      </c>
      <c r="L72" s="156" t="s">
        <v>179</v>
      </c>
      <c r="M72" s="156" t="s">
        <v>179</v>
      </c>
      <c r="N72" s="156" t="s">
        <v>179</v>
      </c>
      <c r="O72" s="156" t="s">
        <v>179</v>
      </c>
      <c r="P72" s="156">
        <v>28010.0305994257</v>
      </c>
      <c r="Q72" s="213">
        <v>41.335241739156963</v>
      </c>
    </row>
    <row r="73" spans="2:17" s="209" customFormat="1">
      <c r="B73" s="167" t="s">
        <v>125</v>
      </c>
      <c r="C73" s="154" t="s">
        <v>62</v>
      </c>
      <c r="D73" s="154">
        <v>54595.643947036573</v>
      </c>
      <c r="E73" s="154">
        <v>66117.119594157019</v>
      </c>
      <c r="F73" s="154">
        <v>59922.446844509614</v>
      </c>
      <c r="G73" s="154">
        <v>57901.516299109928</v>
      </c>
      <c r="H73" s="154">
        <v>51158.152399776998</v>
      </c>
      <c r="I73" s="154">
        <v>65602.040233270498</v>
      </c>
      <c r="J73" s="154">
        <v>54314.422966354345</v>
      </c>
      <c r="K73" s="154" t="s">
        <v>179</v>
      </c>
      <c r="L73" s="154" t="s">
        <v>179</v>
      </c>
      <c r="M73" s="154" t="s">
        <v>179</v>
      </c>
      <c r="N73" s="154" t="s">
        <v>179</v>
      </c>
      <c r="O73" s="154" t="s">
        <v>179</v>
      </c>
      <c r="P73" s="154">
        <v>58132.535243495993</v>
      </c>
      <c r="Q73" s="154">
        <v>85.846874266581224</v>
      </c>
    </row>
    <row r="74" spans="2:17" s="209" customFormat="1">
      <c r="B74" s="168" t="s">
        <v>1</v>
      </c>
      <c r="C74" s="156" t="s">
        <v>63</v>
      </c>
      <c r="D74" s="156">
        <v>57454.080638218496</v>
      </c>
      <c r="E74" s="156">
        <v>50210.085826013368</v>
      </c>
      <c r="F74" s="156">
        <v>56493.946574431291</v>
      </c>
      <c r="G74" s="156">
        <v>55661.357158351413</v>
      </c>
      <c r="H74" s="156">
        <v>48710.388425454468</v>
      </c>
      <c r="I74" s="156">
        <v>53284.55645771345</v>
      </c>
      <c r="J74" s="156">
        <v>52700.100973683562</v>
      </c>
      <c r="K74" s="156" t="s">
        <v>179</v>
      </c>
      <c r="L74" s="156" t="s">
        <v>179</v>
      </c>
      <c r="M74" s="156" t="s">
        <v>179</v>
      </c>
      <c r="N74" s="156" t="s">
        <v>179</v>
      </c>
      <c r="O74" s="156" t="s">
        <v>179</v>
      </c>
      <c r="P74" s="156">
        <v>53333.720409530542</v>
      </c>
      <c r="Q74" s="213">
        <v>78.720009726111869</v>
      </c>
    </row>
    <row r="75" spans="2:17" s="209" customFormat="1">
      <c r="B75" s="169" t="s">
        <v>49</v>
      </c>
      <c r="C75" s="154" t="s">
        <v>64</v>
      </c>
      <c r="D75" s="154">
        <v>51832.409615492877</v>
      </c>
      <c r="E75" s="154">
        <v>47868.294387433358</v>
      </c>
      <c r="F75" s="154">
        <v>45724.618044170122</v>
      </c>
      <c r="G75" s="154">
        <v>49511.423858900074</v>
      </c>
      <c r="H75" s="154">
        <v>50745.191771236648</v>
      </c>
      <c r="I75" s="154">
        <v>47195.738452804871</v>
      </c>
      <c r="J75" s="154">
        <v>53011.128095464388</v>
      </c>
      <c r="K75" s="154" t="s">
        <v>179</v>
      </c>
      <c r="L75" s="154" t="s">
        <v>179</v>
      </c>
      <c r="M75" s="154" t="s">
        <v>179</v>
      </c>
      <c r="N75" s="154" t="s">
        <v>179</v>
      </c>
      <c r="O75" s="154" t="s">
        <v>179</v>
      </c>
      <c r="P75" s="155">
        <v>49377.672381824763</v>
      </c>
      <c r="Q75" s="214">
        <v>72.895736228648389</v>
      </c>
    </row>
    <row r="76" spans="2:17" s="209" customFormat="1">
      <c r="B76" s="168" t="s">
        <v>152</v>
      </c>
      <c r="C76" s="156" t="s">
        <v>153</v>
      </c>
      <c r="D76" s="156">
        <v>25878.393538173706</v>
      </c>
      <c r="E76" s="156">
        <v>18574.17393715342</v>
      </c>
      <c r="F76" s="156">
        <v>30650.773427378725</v>
      </c>
      <c r="G76" s="156">
        <v>27783.32432971858</v>
      </c>
      <c r="H76" s="156">
        <v>25861.483828143857</v>
      </c>
      <c r="I76" s="156">
        <v>30284.155177449979</v>
      </c>
      <c r="J76" s="156">
        <v>28690.215454967194</v>
      </c>
      <c r="K76" s="156" t="s">
        <v>179</v>
      </c>
      <c r="L76" s="156" t="s">
        <v>179</v>
      </c>
      <c r="M76" s="156" t="s">
        <v>179</v>
      </c>
      <c r="N76" s="156" t="s">
        <v>179</v>
      </c>
      <c r="O76" s="156" t="s">
        <v>179</v>
      </c>
      <c r="P76" s="156">
        <v>26633.829762372254</v>
      </c>
      <c r="Q76" s="213">
        <v>39.301223319511628</v>
      </c>
    </row>
    <row r="77" spans="2:17" s="209" customFormat="1">
      <c r="B77" s="167" t="s">
        <v>18</v>
      </c>
      <c r="C77" s="154" t="s">
        <v>65</v>
      </c>
      <c r="D77" s="154">
        <v>40067.803463008771</v>
      </c>
      <c r="E77" s="154">
        <v>36583.148935337405</v>
      </c>
      <c r="F77" s="154">
        <v>39589.011971033055</v>
      </c>
      <c r="G77" s="154">
        <v>40521.693196334352</v>
      </c>
      <c r="H77" s="154">
        <v>42161.492001189414</v>
      </c>
      <c r="I77" s="154">
        <v>45351.930897481376</v>
      </c>
      <c r="J77" s="154">
        <v>36713.125105932202</v>
      </c>
      <c r="K77" s="154" t="s">
        <v>179</v>
      </c>
      <c r="L77" s="154" t="s">
        <v>179</v>
      </c>
      <c r="M77" s="154" t="s">
        <v>179</v>
      </c>
      <c r="N77" s="154" t="s">
        <v>179</v>
      </c>
      <c r="O77" s="154" t="s">
        <v>179</v>
      </c>
      <c r="P77" s="155">
        <v>39742.33383869235</v>
      </c>
      <c r="Q77" s="214">
        <v>58.838005753392153</v>
      </c>
    </row>
    <row r="78" spans="2:17" s="209" customFormat="1">
      <c r="B78" s="168" t="s">
        <v>76</v>
      </c>
      <c r="C78" s="156" t="s">
        <v>66</v>
      </c>
      <c r="D78" s="156">
        <v>102646.41464095142</v>
      </c>
      <c r="E78" s="156">
        <v>105391.4214225264</v>
      </c>
      <c r="F78" s="156">
        <v>90229.228731812749</v>
      </c>
      <c r="G78" s="156">
        <v>126497.46330460298</v>
      </c>
      <c r="H78" s="156">
        <v>122173.21065042834</v>
      </c>
      <c r="I78" s="156">
        <v>147702.82697227408</v>
      </c>
      <c r="J78" s="156">
        <v>95816.449692836773</v>
      </c>
      <c r="K78" s="156" t="s">
        <v>179</v>
      </c>
      <c r="L78" s="156" t="s">
        <v>179</v>
      </c>
      <c r="M78" s="156" t="s">
        <v>179</v>
      </c>
      <c r="N78" s="156" t="s">
        <v>179</v>
      </c>
      <c r="O78" s="156" t="s">
        <v>179</v>
      </c>
      <c r="P78" s="156">
        <v>112454.12321903495</v>
      </c>
      <c r="Q78" s="213">
        <v>165.76893317028669</v>
      </c>
    </row>
    <row r="79" spans="2:17" s="209" customFormat="1">
      <c r="B79" s="167" t="s">
        <v>126</v>
      </c>
      <c r="C79" s="154" t="s">
        <v>67</v>
      </c>
      <c r="D79" s="154">
        <v>103501.08122273342</v>
      </c>
      <c r="E79" s="154">
        <v>102001.51411637438</v>
      </c>
      <c r="F79" s="154">
        <v>94940.652322423106</v>
      </c>
      <c r="G79" s="154">
        <v>96409.753512204741</v>
      </c>
      <c r="H79" s="154">
        <v>95991.36135985711</v>
      </c>
      <c r="I79" s="154">
        <v>105798.69022342394</v>
      </c>
      <c r="J79" s="154">
        <v>107724.52417948098</v>
      </c>
      <c r="K79" s="154" t="s">
        <v>179</v>
      </c>
      <c r="L79" s="154" t="s">
        <v>179</v>
      </c>
      <c r="M79" s="154" t="s">
        <v>179</v>
      </c>
      <c r="N79" s="154" t="s">
        <v>179</v>
      </c>
      <c r="O79" s="154" t="s">
        <v>179</v>
      </c>
      <c r="P79" s="155">
        <v>100796.38551374448</v>
      </c>
      <c r="Q79" s="214">
        <v>148.78474328575459</v>
      </c>
    </row>
    <row r="80" spans="2:17" s="209" customFormat="1">
      <c r="B80" s="168" t="s">
        <v>2</v>
      </c>
      <c r="C80" s="156" t="s">
        <v>68</v>
      </c>
      <c r="D80" s="156">
        <v>72230.539271255067</v>
      </c>
      <c r="E80" s="156">
        <v>59431.340528186898</v>
      </c>
      <c r="F80" s="156">
        <v>63314.793564356434</v>
      </c>
      <c r="G80" s="156">
        <v>64271.332045817791</v>
      </c>
      <c r="H80" s="156">
        <v>88863.421581870032</v>
      </c>
      <c r="I80" s="156">
        <v>85157.745296671492</v>
      </c>
      <c r="J80" s="156">
        <v>80058.188140882747</v>
      </c>
      <c r="K80" s="156" t="s">
        <v>179</v>
      </c>
      <c r="L80" s="156" t="s">
        <v>179</v>
      </c>
      <c r="M80" s="156" t="s">
        <v>179</v>
      </c>
      <c r="N80" s="156" t="s">
        <v>179</v>
      </c>
      <c r="O80" s="156" t="s">
        <v>179</v>
      </c>
      <c r="P80" s="156">
        <v>72454.130355551155</v>
      </c>
      <c r="Q80" s="213">
        <v>106.93642134905565</v>
      </c>
    </row>
    <row r="81" spans="2:17" s="209" customFormat="1">
      <c r="B81" s="182" t="s">
        <v>3</v>
      </c>
      <c r="C81" s="157" t="s">
        <v>69</v>
      </c>
      <c r="D81" s="157">
        <v>56446.738947753016</v>
      </c>
      <c r="E81" s="157">
        <v>61836.162444502479</v>
      </c>
      <c r="F81" s="157">
        <v>59599.616651365621</v>
      </c>
      <c r="G81" s="157">
        <v>54293.856471127932</v>
      </c>
      <c r="H81" s="157">
        <v>58649.117911441572</v>
      </c>
      <c r="I81" s="157">
        <v>53690.826862170084</v>
      </c>
      <c r="J81" s="157">
        <v>52983.604325360888</v>
      </c>
      <c r="K81" s="157" t="s">
        <v>179</v>
      </c>
      <c r="L81" s="157" t="s">
        <v>179</v>
      </c>
      <c r="M81" s="157" t="s">
        <v>179</v>
      </c>
      <c r="N81" s="157" t="s">
        <v>179</v>
      </c>
      <c r="O81" s="157" t="s">
        <v>179</v>
      </c>
      <c r="P81" s="157">
        <v>56676.196745537571</v>
      </c>
      <c r="Q81" s="215">
        <v>83.734929493775738</v>
      </c>
    </row>
    <row r="82" spans="2:17" s="209" customFormat="1">
      <c r="B82" s="185" t="s">
        <v>188</v>
      </c>
      <c r="C82" s="158" t="s">
        <v>189</v>
      </c>
      <c r="D82" s="158" t="s">
        <v>179</v>
      </c>
      <c r="E82" s="158" t="s">
        <v>179</v>
      </c>
      <c r="F82" s="158" t="s">
        <v>179</v>
      </c>
      <c r="G82" s="158" t="s">
        <v>179</v>
      </c>
      <c r="H82" s="158" t="s">
        <v>179</v>
      </c>
      <c r="I82" s="158" t="s">
        <v>179</v>
      </c>
      <c r="J82" s="158">
        <v>17184.740506329115</v>
      </c>
      <c r="K82" s="158" t="s">
        <v>179</v>
      </c>
      <c r="L82" s="158" t="s">
        <v>179</v>
      </c>
      <c r="M82" s="158" t="s">
        <v>179</v>
      </c>
      <c r="N82" s="158" t="s">
        <v>179</v>
      </c>
      <c r="O82" s="158" t="s">
        <v>179</v>
      </c>
      <c r="P82" s="159">
        <v>17184.740506329115</v>
      </c>
      <c r="Q82" s="216">
        <v>25.048451310860735</v>
      </c>
    </row>
    <row r="83" spans="2:17" s="209" customFormat="1">
      <c r="B83" s="182" t="s">
        <v>127</v>
      </c>
      <c r="C83" s="157" t="s">
        <v>70</v>
      </c>
      <c r="D83" s="157">
        <v>53917.998480770184</v>
      </c>
      <c r="E83" s="157">
        <v>50496.884016475786</v>
      </c>
      <c r="F83" s="157">
        <v>52500.89814277878</v>
      </c>
      <c r="G83" s="157">
        <v>56360.173730343718</v>
      </c>
      <c r="H83" s="157">
        <v>55447.772741009365</v>
      </c>
      <c r="I83" s="157">
        <v>59185.124132813951</v>
      </c>
      <c r="J83" s="157">
        <v>54560.026664524936</v>
      </c>
      <c r="K83" s="157" t="s">
        <v>179</v>
      </c>
      <c r="L83" s="157" t="s">
        <v>179</v>
      </c>
      <c r="M83" s="157" t="s">
        <v>179</v>
      </c>
      <c r="N83" s="157" t="s">
        <v>179</v>
      </c>
      <c r="O83" s="157" t="s">
        <v>179</v>
      </c>
      <c r="P83" s="157">
        <v>54564.488277159915</v>
      </c>
      <c r="Q83" s="215">
        <v>80.595906822708031</v>
      </c>
    </row>
    <row r="84" spans="2:17" s="209" customFormat="1">
      <c r="B84" s="185" t="s">
        <v>7</v>
      </c>
      <c r="C84" s="158" t="s">
        <v>71</v>
      </c>
      <c r="D84" s="158">
        <v>41061.814909556</v>
      </c>
      <c r="E84" s="158">
        <v>35216.132339897107</v>
      </c>
      <c r="F84" s="158">
        <v>37809.642450649117</v>
      </c>
      <c r="G84" s="158">
        <v>42697.501737905121</v>
      </c>
      <c r="H84" s="158">
        <v>35895.824828085417</v>
      </c>
      <c r="I84" s="158">
        <v>38958.567432671312</v>
      </c>
      <c r="J84" s="158">
        <v>41735.115563091204</v>
      </c>
      <c r="K84" s="158" t="s">
        <v>179</v>
      </c>
      <c r="L84" s="158" t="s">
        <v>179</v>
      </c>
      <c r="M84" s="158" t="s">
        <v>179</v>
      </c>
      <c r="N84" s="158" t="s">
        <v>179</v>
      </c>
      <c r="O84" s="158" t="s">
        <v>179</v>
      </c>
      <c r="P84" s="159">
        <v>39024.035361777169</v>
      </c>
      <c r="Q84" s="216">
        <v>57.678395761791549</v>
      </c>
    </row>
    <row r="85" spans="2:17" s="209" customFormat="1">
      <c r="B85" s="182" t="s">
        <v>8</v>
      </c>
      <c r="C85" s="157" t="s">
        <v>72</v>
      </c>
      <c r="D85" s="157">
        <v>46652.046347478528</v>
      </c>
      <c r="E85" s="157">
        <v>48252.475872719857</v>
      </c>
      <c r="F85" s="157">
        <v>53325.797265780071</v>
      </c>
      <c r="G85" s="157">
        <v>55678.931690743862</v>
      </c>
      <c r="H85" s="157">
        <v>52042.719989748846</v>
      </c>
      <c r="I85" s="157">
        <v>57046.769726579747</v>
      </c>
      <c r="J85" s="157">
        <v>50996.635108958835</v>
      </c>
      <c r="K85" s="157" t="s">
        <v>179</v>
      </c>
      <c r="L85" s="157" t="s">
        <v>179</v>
      </c>
      <c r="M85" s="157" t="s">
        <v>179</v>
      </c>
      <c r="N85" s="157" t="s">
        <v>179</v>
      </c>
      <c r="O85" s="157" t="s">
        <v>179</v>
      </c>
      <c r="P85" s="157">
        <v>52020.298822721437</v>
      </c>
      <c r="Q85" s="215">
        <v>76.833041984385076</v>
      </c>
    </row>
    <row r="86" spans="2:17" s="209" customFormat="1">
      <c r="B86" s="212" t="s">
        <v>9</v>
      </c>
      <c r="C86" s="158" t="s">
        <v>73</v>
      </c>
      <c r="D86" s="158">
        <v>49706.038292161218</v>
      </c>
      <c r="E86" s="158">
        <v>40289.377183638688</v>
      </c>
      <c r="F86" s="158">
        <v>49092.456908235668</v>
      </c>
      <c r="G86" s="158">
        <v>48746.036678141871</v>
      </c>
      <c r="H86" s="158">
        <v>53050.337619350736</v>
      </c>
      <c r="I86" s="158">
        <v>50428.43259344672</v>
      </c>
      <c r="J86" s="158">
        <v>46448.284676195799</v>
      </c>
      <c r="K86" s="158" t="s">
        <v>179</v>
      </c>
      <c r="L86" s="158" t="s">
        <v>179</v>
      </c>
      <c r="M86" s="158" t="s">
        <v>179</v>
      </c>
      <c r="N86" s="158" t="s">
        <v>179</v>
      </c>
      <c r="O86" s="158" t="s">
        <v>179</v>
      </c>
      <c r="P86" s="159">
        <v>47995.097243703211</v>
      </c>
      <c r="Q86" s="216">
        <v>70.924644621061418</v>
      </c>
    </row>
    <row r="87" spans="2:17" s="209" customFormat="1">
      <c r="B87" s="182" t="s">
        <v>128</v>
      </c>
      <c r="C87" s="157" t="s">
        <v>74</v>
      </c>
      <c r="D87" s="157">
        <v>53653.418733509236</v>
      </c>
      <c r="E87" s="157">
        <v>54960.560670035302</v>
      </c>
      <c r="F87" s="157">
        <v>60173.570176053865</v>
      </c>
      <c r="G87" s="157">
        <v>56992.180252271799</v>
      </c>
      <c r="H87" s="157">
        <v>49752.476686226262</v>
      </c>
      <c r="I87" s="157">
        <v>67945.791255492324</v>
      </c>
      <c r="J87" s="157">
        <v>60241.940604069256</v>
      </c>
      <c r="K87" s="157" t="s">
        <v>179</v>
      </c>
      <c r="L87" s="157" t="s">
        <v>179</v>
      </c>
      <c r="M87" s="157" t="s">
        <v>179</v>
      </c>
      <c r="N87" s="157" t="s">
        <v>179</v>
      </c>
      <c r="O87" s="157" t="s">
        <v>179</v>
      </c>
      <c r="P87" s="157">
        <v>57511.996995238464</v>
      </c>
      <c r="Q87" s="215">
        <v>84.927982726456278</v>
      </c>
    </row>
    <row r="88" spans="2:17" s="209" customFormat="1">
      <c r="B88" s="212" t="s">
        <v>90</v>
      </c>
      <c r="C88" s="158" t="s">
        <v>91</v>
      </c>
      <c r="D88" s="158">
        <v>52723.659481544099</v>
      </c>
      <c r="E88" s="158">
        <v>52401.540100882725</v>
      </c>
      <c r="F88" s="158">
        <v>54955.955843754826</v>
      </c>
      <c r="G88" s="158">
        <v>54582.334214002643</v>
      </c>
      <c r="H88" s="158">
        <v>64456.485807504076</v>
      </c>
      <c r="I88" s="158">
        <v>57056.752985440864</v>
      </c>
      <c r="J88" s="158">
        <v>53331.410167686983</v>
      </c>
      <c r="K88" s="158" t="s">
        <v>179</v>
      </c>
      <c r="L88" s="158" t="s">
        <v>179</v>
      </c>
      <c r="M88" s="158" t="s">
        <v>179</v>
      </c>
      <c r="N88" s="158" t="s">
        <v>179</v>
      </c>
      <c r="O88" s="158" t="s">
        <v>179</v>
      </c>
      <c r="P88" s="159">
        <v>55389.397163869988</v>
      </c>
      <c r="Q88" s="216">
        <v>81.852703527238162</v>
      </c>
    </row>
    <row r="89" spans="2:17" s="209" customFormat="1">
      <c r="B89" s="182" t="s">
        <v>88</v>
      </c>
      <c r="C89" s="157" t="s">
        <v>89</v>
      </c>
      <c r="D89" s="157">
        <v>50953.09561258278</v>
      </c>
      <c r="E89" s="157">
        <v>45050.442217110307</v>
      </c>
      <c r="F89" s="157">
        <v>44809.113713345592</v>
      </c>
      <c r="G89" s="157">
        <v>57105.592064153301</v>
      </c>
      <c r="H89" s="157">
        <v>40500.569319026879</v>
      </c>
      <c r="I89" s="157">
        <v>61810.794143632462</v>
      </c>
      <c r="J89" s="157">
        <v>54262.87279459813</v>
      </c>
      <c r="K89" s="157" t="s">
        <v>179</v>
      </c>
      <c r="L89" s="157" t="s">
        <v>179</v>
      </c>
      <c r="M89" s="157" t="s">
        <v>179</v>
      </c>
      <c r="N89" s="157" t="s">
        <v>179</v>
      </c>
      <c r="O89" s="157" t="s">
        <v>179</v>
      </c>
      <c r="P89" s="157">
        <v>50335.915596358398</v>
      </c>
      <c r="Q89" s="215">
        <v>74.386191591020463</v>
      </c>
    </row>
    <row r="90" spans="2:17" s="209" customFormat="1">
      <c r="B90" s="212" t="s">
        <v>10</v>
      </c>
      <c r="C90" s="158" t="s">
        <v>75</v>
      </c>
      <c r="D90" s="158">
        <v>46064.881181941921</v>
      </c>
      <c r="E90" s="158">
        <v>47912.633517495393</v>
      </c>
      <c r="F90" s="158">
        <v>46251.236383142605</v>
      </c>
      <c r="G90" s="158">
        <v>53095.632584131665</v>
      </c>
      <c r="H90" s="158">
        <v>46934.30073947824</v>
      </c>
      <c r="I90" s="158">
        <v>47584.780681949749</v>
      </c>
      <c r="J90" s="158">
        <v>43566.011294681557</v>
      </c>
      <c r="K90" s="158" t="s">
        <v>179</v>
      </c>
      <c r="L90" s="158" t="s">
        <v>179</v>
      </c>
      <c r="M90" s="158" t="s">
        <v>179</v>
      </c>
      <c r="N90" s="158" t="s">
        <v>179</v>
      </c>
      <c r="O90" s="158" t="s">
        <v>179</v>
      </c>
      <c r="P90" s="159">
        <v>47201.046800877666</v>
      </c>
      <c r="Q90" s="216">
        <v>69.708762253404387</v>
      </c>
    </row>
    <row r="91" spans="2:17">
      <c r="B91" s="83" t="s">
        <v>158</v>
      </c>
      <c r="C91" s="53"/>
      <c r="D91" s="53">
        <v>60357.064699154231</v>
      </c>
      <c r="E91" s="53">
        <v>58069.091929488495</v>
      </c>
      <c r="F91" s="53">
        <v>59310.371012228126</v>
      </c>
      <c r="G91" s="53">
        <v>63126.809162410158</v>
      </c>
      <c r="H91" s="53">
        <v>62244.527894506842</v>
      </c>
      <c r="I91" s="53">
        <v>67978.708882526887</v>
      </c>
      <c r="J91" s="53">
        <v>61258.475399734663</v>
      </c>
      <c r="K91" s="53" t="s">
        <v>179</v>
      </c>
      <c r="L91" s="53" t="s">
        <v>179</v>
      </c>
      <c r="M91" s="53" t="s">
        <v>179</v>
      </c>
      <c r="N91" s="53" t="s">
        <v>179</v>
      </c>
      <c r="O91" s="53" t="s">
        <v>179</v>
      </c>
      <c r="P91" s="53">
        <v>61716.318834248923</v>
      </c>
      <c r="Q91" s="135">
        <v>91.118529016892978</v>
      </c>
    </row>
    <row r="92" spans="2:17">
      <c r="B92" s="83" t="s">
        <v>159</v>
      </c>
      <c r="C92" s="136"/>
      <c r="D92" s="136">
        <v>89.145813811411443</v>
      </c>
      <c r="E92" s="136">
        <v>88.47949402634238</v>
      </c>
      <c r="F92" s="136">
        <v>88.830534106500309</v>
      </c>
      <c r="G92" s="136">
        <v>94.5861689577617</v>
      </c>
      <c r="H92" s="136">
        <v>89.948739731946304</v>
      </c>
      <c r="I92" s="136">
        <v>98.176960012892494</v>
      </c>
      <c r="J92" s="136">
        <v>89.290259452139267</v>
      </c>
      <c r="K92" s="136" t="s">
        <v>179</v>
      </c>
      <c r="L92" s="136" t="s">
        <v>179</v>
      </c>
      <c r="M92" s="136" t="s">
        <v>179</v>
      </c>
      <c r="N92" s="136" t="s">
        <v>179</v>
      </c>
      <c r="O92" s="136" t="s">
        <v>179</v>
      </c>
      <c r="P92" s="136">
        <v>91.118529016892978</v>
      </c>
      <c r="Q92" s="84" t="s">
        <v>179</v>
      </c>
    </row>
    <row r="93" spans="2:17">
      <c r="B93" s="85" t="s">
        <v>15</v>
      </c>
      <c r="C93" s="86"/>
      <c r="D93" s="86">
        <v>677.06</v>
      </c>
      <c r="E93" s="86">
        <v>656.3</v>
      </c>
      <c r="F93" s="86">
        <v>667.68</v>
      </c>
      <c r="G93" s="86">
        <v>667.4</v>
      </c>
      <c r="H93" s="86">
        <v>692</v>
      </c>
      <c r="I93" s="86">
        <v>692.41</v>
      </c>
      <c r="J93" s="86">
        <v>686.06</v>
      </c>
      <c r="K93" s="86">
        <v>1</v>
      </c>
      <c r="L93" s="86">
        <v>1</v>
      </c>
      <c r="M93" s="86">
        <v>1</v>
      </c>
      <c r="N93" s="86">
        <v>1</v>
      </c>
      <c r="O93" s="86">
        <v>1</v>
      </c>
      <c r="P93" s="86">
        <v>0</v>
      </c>
      <c r="Q93" s="112">
        <v>0</v>
      </c>
    </row>
    <row r="95" spans="2:17">
      <c r="B95" s="305" t="s">
        <v>184</v>
      </c>
      <c r="C95" s="305"/>
      <c r="D95" s="305"/>
      <c r="E95" s="305"/>
      <c r="F95" s="305"/>
      <c r="G95" s="305"/>
      <c r="H95" s="305"/>
      <c r="I95" s="305"/>
      <c r="J95" s="305"/>
      <c r="K95" s="305"/>
      <c r="L95" s="305"/>
      <c r="M95" s="305"/>
      <c r="N95" s="305"/>
      <c r="O95" s="305"/>
      <c r="P95" s="305"/>
    </row>
    <row r="96" spans="2:17">
      <c r="B96" s="305"/>
      <c r="C96" s="305"/>
      <c r="D96" s="305"/>
      <c r="E96" s="305"/>
      <c r="F96" s="305"/>
      <c r="G96" s="305"/>
      <c r="H96" s="305"/>
      <c r="I96" s="305"/>
      <c r="J96" s="305"/>
      <c r="K96" s="305"/>
      <c r="L96" s="305"/>
      <c r="M96" s="305"/>
      <c r="N96" s="305"/>
      <c r="O96" s="305"/>
      <c r="P96" s="305"/>
    </row>
    <row r="97" spans="2:16" ht="72" customHeight="1">
      <c r="B97" s="305"/>
      <c r="C97" s="305"/>
      <c r="D97" s="305"/>
      <c r="E97" s="305"/>
      <c r="F97" s="305"/>
      <c r="G97" s="305"/>
      <c r="H97" s="305"/>
      <c r="I97" s="305"/>
      <c r="J97" s="305"/>
      <c r="K97" s="305"/>
      <c r="L97" s="305"/>
      <c r="M97" s="305"/>
      <c r="N97" s="305"/>
      <c r="O97" s="305"/>
      <c r="P97" s="305"/>
    </row>
  </sheetData>
  <mergeCells count="9">
    <mergeCell ref="B8:P8"/>
    <mergeCell ref="B10:P10"/>
    <mergeCell ref="B31:P31"/>
    <mergeCell ref="B40:P42"/>
    <mergeCell ref="B95:P97"/>
    <mergeCell ref="B69:Q69"/>
    <mergeCell ref="B43:Q43"/>
    <mergeCell ref="B45:Q45"/>
    <mergeCell ref="B71:Q7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4"/>
  <sheetViews>
    <sheetView showGridLines="0" tabSelected="1" topLeftCell="A19" zoomScaleNormal="100" workbookViewId="0">
      <selection activeCell="C37" sqref="C37:P57"/>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2.7109375" style="14" customWidth="1"/>
    <col min="14" max="14" width="12.140625" style="14"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4" t="s">
        <v>33</v>
      </c>
      <c r="C8" s="327"/>
      <c r="D8" s="327"/>
      <c r="E8" s="327"/>
      <c r="F8" s="327"/>
      <c r="G8" s="327"/>
      <c r="H8" s="327"/>
      <c r="I8" s="327"/>
      <c r="J8" s="327"/>
      <c r="K8" s="327"/>
      <c r="L8" s="327"/>
      <c r="M8" s="327"/>
      <c r="N8" s="327"/>
      <c r="O8" s="327"/>
      <c r="P8" s="328"/>
      <c r="Q8" s="42"/>
    </row>
    <row r="9" spans="1:17" s="32" customFormat="1" ht="22.5" customHeight="1">
      <c r="A9" s="31"/>
      <c r="B9" s="313" t="s">
        <v>171</v>
      </c>
      <c r="C9" s="314"/>
      <c r="D9" s="314"/>
      <c r="E9" s="314"/>
      <c r="F9" s="314"/>
      <c r="G9" s="314"/>
      <c r="H9" s="314"/>
      <c r="I9" s="314"/>
      <c r="J9" s="314"/>
      <c r="K9" s="314"/>
      <c r="L9" s="314"/>
      <c r="M9" s="314"/>
      <c r="N9" s="314"/>
      <c r="O9" s="314"/>
      <c r="P9" s="315"/>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8" t="s">
        <v>185</v>
      </c>
      <c r="C11" s="156">
        <v>7842225765</v>
      </c>
      <c r="D11" s="156">
        <v>7109186025</v>
      </c>
      <c r="E11" s="156">
        <v>7406349505</v>
      </c>
      <c r="F11" s="156">
        <v>7901616575</v>
      </c>
      <c r="G11" s="156">
        <v>8958323735</v>
      </c>
      <c r="H11" s="156">
        <v>8846179635</v>
      </c>
      <c r="I11" s="156">
        <v>8962751005</v>
      </c>
      <c r="J11" s="156"/>
      <c r="K11" s="156"/>
      <c r="L11" s="156"/>
      <c r="M11" s="156"/>
      <c r="N11" s="156"/>
      <c r="O11" s="156">
        <v>57026632245</v>
      </c>
      <c r="P11" s="205">
        <v>84132621.9857651</v>
      </c>
      <c r="Q11" s="42"/>
    </row>
    <row r="12" spans="1:17" s="219" customFormat="1" ht="9" customHeight="1">
      <c r="A12" s="217"/>
      <c r="B12" s="167" t="s">
        <v>125</v>
      </c>
      <c r="C12" s="154">
        <v>11416712182</v>
      </c>
      <c r="D12" s="154">
        <v>10054267839</v>
      </c>
      <c r="E12" s="154">
        <v>12725304924</v>
      </c>
      <c r="F12" s="154">
        <v>12270291408</v>
      </c>
      <c r="G12" s="154">
        <v>13154630749</v>
      </c>
      <c r="H12" s="154">
        <v>13001682099</v>
      </c>
      <c r="I12" s="154">
        <v>13465043293</v>
      </c>
      <c r="J12" s="154"/>
      <c r="K12" s="154"/>
      <c r="L12" s="154"/>
      <c r="M12" s="154"/>
      <c r="N12" s="154"/>
      <c r="O12" s="154">
        <v>86087932494</v>
      </c>
      <c r="P12" s="251">
        <v>127039650.73619816</v>
      </c>
      <c r="Q12" s="218"/>
    </row>
    <row r="13" spans="1:17" s="219" customFormat="1" ht="9" customHeight="1">
      <c r="A13" s="217"/>
      <c r="B13" s="168" t="s">
        <v>1</v>
      </c>
      <c r="C13" s="156">
        <v>23015383375</v>
      </c>
      <c r="D13" s="156">
        <v>20937846690</v>
      </c>
      <c r="E13" s="156">
        <v>25125516580</v>
      </c>
      <c r="F13" s="156">
        <v>24805688585</v>
      </c>
      <c r="G13" s="156">
        <v>26284766435</v>
      </c>
      <c r="H13" s="156">
        <v>24277479070</v>
      </c>
      <c r="I13" s="156">
        <v>25428281660</v>
      </c>
      <c r="J13" s="156"/>
      <c r="K13" s="156"/>
      <c r="L13" s="156"/>
      <c r="M13" s="156"/>
      <c r="N13" s="156"/>
      <c r="O13" s="156">
        <v>169874962395</v>
      </c>
      <c r="P13" s="205">
        <v>250804984.95859769</v>
      </c>
      <c r="Q13" s="218"/>
    </row>
    <row r="14" spans="1:17" s="219" customFormat="1" ht="9" customHeight="1">
      <c r="A14" s="217"/>
      <c r="B14" s="169" t="s">
        <v>49</v>
      </c>
      <c r="C14" s="154">
        <v>12180966115</v>
      </c>
      <c r="D14" s="154">
        <v>11094291470</v>
      </c>
      <c r="E14" s="154">
        <v>13021963235</v>
      </c>
      <c r="F14" s="154">
        <v>12869079365</v>
      </c>
      <c r="G14" s="154">
        <v>13761604010</v>
      </c>
      <c r="H14" s="154">
        <v>12657692040</v>
      </c>
      <c r="I14" s="154">
        <v>12451742055</v>
      </c>
      <c r="J14" s="154"/>
      <c r="K14" s="154"/>
      <c r="L14" s="154"/>
      <c r="M14" s="154"/>
      <c r="N14" s="154"/>
      <c r="O14" s="155">
        <v>88037338290</v>
      </c>
      <c r="P14" s="211">
        <v>129997959.76731338</v>
      </c>
      <c r="Q14" s="218"/>
    </row>
    <row r="15" spans="1:17" s="219" customFormat="1" ht="9" customHeight="1">
      <c r="A15" s="217"/>
      <c r="B15" s="168" t="s">
        <v>152</v>
      </c>
      <c r="C15" s="156">
        <v>5198577354</v>
      </c>
      <c r="D15" s="156">
        <v>5589097831</v>
      </c>
      <c r="E15" s="156">
        <v>6275135908</v>
      </c>
      <c r="F15" s="156">
        <v>5890066356</v>
      </c>
      <c r="G15" s="156">
        <v>6705658112</v>
      </c>
      <c r="H15" s="156">
        <v>5951748635</v>
      </c>
      <c r="I15" s="156">
        <v>6601198681</v>
      </c>
      <c r="J15" s="156"/>
      <c r="K15" s="156"/>
      <c r="L15" s="156"/>
      <c r="M15" s="156"/>
      <c r="N15" s="156"/>
      <c r="O15" s="156">
        <v>42211482877</v>
      </c>
      <c r="P15" s="205">
        <v>62325899.414012492</v>
      </c>
      <c r="Q15" s="218"/>
    </row>
    <row r="16" spans="1:17" s="219" customFormat="1" ht="9" customHeight="1">
      <c r="A16" s="217"/>
      <c r="B16" s="167" t="s">
        <v>18</v>
      </c>
      <c r="C16" s="154">
        <v>12331583877</v>
      </c>
      <c r="D16" s="154">
        <v>12318406491</v>
      </c>
      <c r="E16" s="154">
        <v>11948468767</v>
      </c>
      <c r="F16" s="154">
        <v>10403630206</v>
      </c>
      <c r="G16" s="154">
        <v>10855234070</v>
      </c>
      <c r="H16" s="154">
        <v>9625374257</v>
      </c>
      <c r="I16" s="154">
        <v>10118611137</v>
      </c>
      <c r="J16" s="154"/>
      <c r="K16" s="154"/>
      <c r="L16" s="154"/>
      <c r="M16" s="154"/>
      <c r="N16" s="154"/>
      <c r="O16" s="155">
        <v>77601308805</v>
      </c>
      <c r="P16" s="211">
        <v>114803594.23630619</v>
      </c>
      <c r="Q16" s="218"/>
    </row>
    <row r="17" spans="1:256" s="219" customFormat="1" ht="9" customHeight="1">
      <c r="A17" s="217"/>
      <c r="B17" s="168" t="s">
        <v>76</v>
      </c>
      <c r="C17" s="156">
        <v>34711072822</v>
      </c>
      <c r="D17" s="156">
        <v>31881453150</v>
      </c>
      <c r="E17" s="156">
        <v>40648660904</v>
      </c>
      <c r="F17" s="156">
        <v>40242124770</v>
      </c>
      <c r="G17" s="156">
        <v>41312179990</v>
      </c>
      <c r="H17" s="156">
        <v>37175046458</v>
      </c>
      <c r="I17" s="156">
        <v>40159566910</v>
      </c>
      <c r="J17" s="156"/>
      <c r="K17" s="156"/>
      <c r="L17" s="156"/>
      <c r="M17" s="156"/>
      <c r="N17" s="156"/>
      <c r="O17" s="156">
        <v>266130105004</v>
      </c>
      <c r="P17" s="205">
        <v>392947785.91293895</v>
      </c>
      <c r="Q17" s="218"/>
    </row>
    <row r="18" spans="1:256" s="219" customFormat="1" ht="9" customHeight="1">
      <c r="A18" s="217"/>
      <c r="B18" s="167" t="s">
        <v>126</v>
      </c>
      <c r="C18" s="154">
        <v>98609107427</v>
      </c>
      <c r="D18" s="154">
        <v>86757306572</v>
      </c>
      <c r="E18" s="154">
        <v>105009705409</v>
      </c>
      <c r="F18" s="154">
        <v>102776361410</v>
      </c>
      <c r="G18" s="154">
        <v>113302094319</v>
      </c>
      <c r="H18" s="154">
        <v>100934550784</v>
      </c>
      <c r="I18" s="154">
        <v>101943631914</v>
      </c>
      <c r="J18" s="154"/>
      <c r="K18" s="154"/>
      <c r="L18" s="154"/>
      <c r="M18" s="154"/>
      <c r="N18" s="154"/>
      <c r="O18" s="155">
        <v>709332757835</v>
      </c>
      <c r="P18" s="211">
        <v>1047202310.8104002</v>
      </c>
      <c r="Q18" s="218"/>
    </row>
    <row r="19" spans="1:256" s="219" customFormat="1" ht="9" customHeight="1">
      <c r="A19" s="217"/>
      <c r="B19" s="168" t="s">
        <v>2</v>
      </c>
      <c r="C19" s="156">
        <v>5591069040</v>
      </c>
      <c r="D19" s="156">
        <v>5328241280</v>
      </c>
      <c r="E19" s="156">
        <v>6366674190</v>
      </c>
      <c r="F19" s="156">
        <v>6718907445</v>
      </c>
      <c r="G19" s="156">
        <v>6458742315</v>
      </c>
      <c r="H19" s="156">
        <v>5866545875</v>
      </c>
      <c r="I19" s="156">
        <v>6156550115</v>
      </c>
      <c r="J19" s="156"/>
      <c r="K19" s="156"/>
      <c r="L19" s="156"/>
      <c r="M19" s="156"/>
      <c r="N19" s="156"/>
      <c r="O19" s="156">
        <v>42486730260</v>
      </c>
      <c r="P19" s="205">
        <v>62759142.31725511</v>
      </c>
      <c r="Q19" s="218"/>
    </row>
    <row r="20" spans="1:256" s="219" customFormat="1" ht="9" customHeight="1">
      <c r="A20" s="217"/>
      <c r="B20" s="182" t="s">
        <v>3</v>
      </c>
      <c r="C20" s="157">
        <v>13285891980</v>
      </c>
      <c r="D20" s="157">
        <v>12426941045</v>
      </c>
      <c r="E20" s="157">
        <v>14013895120</v>
      </c>
      <c r="F20" s="157">
        <v>13325928735</v>
      </c>
      <c r="G20" s="157">
        <v>14399424385</v>
      </c>
      <c r="H20" s="157">
        <v>12835733560</v>
      </c>
      <c r="I20" s="157">
        <v>13642480895</v>
      </c>
      <c r="J20" s="157"/>
      <c r="K20" s="157"/>
      <c r="L20" s="157"/>
      <c r="M20" s="157"/>
      <c r="N20" s="157"/>
      <c r="O20" s="157">
        <v>93930295720</v>
      </c>
      <c r="P20" s="211">
        <v>138745074.58828858</v>
      </c>
      <c r="Q20" s="218"/>
    </row>
    <row r="21" spans="1:256" s="219" customFormat="1" ht="9" customHeight="1">
      <c r="A21" s="217"/>
      <c r="B21" s="185" t="s">
        <v>188</v>
      </c>
      <c r="C21" s="158">
        <v>0</v>
      </c>
      <c r="D21" s="158">
        <v>0</v>
      </c>
      <c r="E21" s="158">
        <v>0</v>
      </c>
      <c r="F21" s="158">
        <v>0</v>
      </c>
      <c r="G21" s="158">
        <v>0</v>
      </c>
      <c r="H21" s="158">
        <v>0</v>
      </c>
      <c r="I21" s="158">
        <v>1019446335</v>
      </c>
      <c r="J21" s="158"/>
      <c r="K21" s="158"/>
      <c r="L21" s="158"/>
      <c r="M21" s="158"/>
      <c r="N21" s="158"/>
      <c r="O21" s="159">
        <v>1019446335</v>
      </c>
      <c r="P21" s="205">
        <v>1485943.4087397605</v>
      </c>
      <c r="Q21" s="218"/>
    </row>
    <row r="22" spans="1:256" s="219" customFormat="1" ht="9" customHeight="1">
      <c r="A22" s="217"/>
      <c r="B22" s="182" t="s">
        <v>127</v>
      </c>
      <c r="C22" s="157">
        <v>47996841784</v>
      </c>
      <c r="D22" s="157">
        <v>43521076373</v>
      </c>
      <c r="E22" s="157">
        <v>51737524492</v>
      </c>
      <c r="F22" s="157">
        <v>52037177756</v>
      </c>
      <c r="G22" s="157">
        <v>52371493766</v>
      </c>
      <c r="H22" s="157">
        <v>48010964732</v>
      </c>
      <c r="I22" s="157">
        <v>51224442456</v>
      </c>
      <c r="J22" s="157"/>
      <c r="K22" s="157"/>
      <c r="L22" s="157"/>
      <c r="M22" s="157"/>
      <c r="N22" s="157"/>
      <c r="O22" s="157">
        <v>346899521359</v>
      </c>
      <c r="P22" s="211">
        <v>512346310.71729839</v>
      </c>
      <c r="Q22" s="218"/>
    </row>
    <row r="23" spans="1:256" s="219" customFormat="1" ht="9" customHeight="1">
      <c r="A23" s="217"/>
      <c r="B23" s="185" t="s">
        <v>7</v>
      </c>
      <c r="C23" s="158">
        <v>5010073075</v>
      </c>
      <c r="D23" s="158">
        <v>4847024140</v>
      </c>
      <c r="E23" s="158">
        <v>5499666777</v>
      </c>
      <c r="F23" s="158">
        <v>5747278711</v>
      </c>
      <c r="G23" s="158">
        <v>5233377044</v>
      </c>
      <c r="H23" s="158">
        <v>4903165506</v>
      </c>
      <c r="I23" s="158">
        <v>5031290019</v>
      </c>
      <c r="J23" s="158"/>
      <c r="K23" s="158"/>
      <c r="L23" s="158"/>
      <c r="M23" s="158"/>
      <c r="N23" s="158"/>
      <c r="O23" s="159">
        <v>36271875272</v>
      </c>
      <c r="P23" s="205">
        <v>53611139.72481513</v>
      </c>
      <c r="Q23" s="218"/>
    </row>
    <row r="24" spans="1:256" s="219" customFormat="1" ht="9" customHeight="1">
      <c r="A24" s="217"/>
      <c r="B24" s="182" t="s">
        <v>8</v>
      </c>
      <c r="C24" s="157">
        <v>27940187235</v>
      </c>
      <c r="D24" s="157">
        <v>25528864540</v>
      </c>
      <c r="E24" s="157">
        <v>30257623035</v>
      </c>
      <c r="F24" s="157">
        <v>28263898720</v>
      </c>
      <c r="G24" s="157">
        <v>29254013720</v>
      </c>
      <c r="H24" s="157">
        <v>29070676885</v>
      </c>
      <c r="I24" s="157">
        <v>29704763330</v>
      </c>
      <c r="J24" s="157"/>
      <c r="K24" s="157"/>
      <c r="L24" s="157"/>
      <c r="M24" s="157"/>
      <c r="N24" s="157"/>
      <c r="O24" s="157">
        <v>200020027465</v>
      </c>
      <c r="P24" s="211">
        <v>295388885.34906656</v>
      </c>
      <c r="Q24" s="218"/>
    </row>
    <row r="25" spans="1:256" s="219" customFormat="1" ht="9" customHeight="1">
      <c r="A25" s="217"/>
      <c r="B25" s="212" t="s">
        <v>9</v>
      </c>
      <c r="C25" s="158">
        <v>17509212480</v>
      </c>
      <c r="D25" s="158">
        <v>18101387225</v>
      </c>
      <c r="E25" s="158">
        <v>18954375375</v>
      </c>
      <c r="F25" s="158">
        <v>17730066830</v>
      </c>
      <c r="G25" s="158">
        <v>18561014175</v>
      </c>
      <c r="H25" s="158">
        <v>16427684890</v>
      </c>
      <c r="I25" s="158">
        <v>18092647615</v>
      </c>
      <c r="J25" s="158"/>
      <c r="K25" s="158"/>
      <c r="L25" s="158"/>
      <c r="M25" s="158"/>
      <c r="N25" s="158"/>
      <c r="O25" s="159">
        <v>125376388590</v>
      </c>
      <c r="P25" s="205">
        <v>185315368.68976769</v>
      </c>
      <c r="Q25" s="218"/>
    </row>
    <row r="26" spans="1:256" s="219" customFormat="1" ht="9" customHeight="1">
      <c r="A26" s="217"/>
      <c r="B26" s="182" t="s">
        <v>128</v>
      </c>
      <c r="C26" s="157">
        <v>11921485715</v>
      </c>
      <c r="D26" s="157">
        <v>10657235120</v>
      </c>
      <c r="E26" s="157">
        <v>11218226196</v>
      </c>
      <c r="F26" s="157">
        <v>11296067422</v>
      </c>
      <c r="G26" s="157">
        <v>12099817705</v>
      </c>
      <c r="H26" s="157">
        <v>11778897941</v>
      </c>
      <c r="I26" s="157">
        <v>11592001333</v>
      </c>
      <c r="J26" s="157"/>
      <c r="K26" s="157"/>
      <c r="L26" s="157"/>
      <c r="M26" s="157"/>
      <c r="N26" s="157"/>
      <c r="O26" s="157">
        <v>80563731432</v>
      </c>
      <c r="P26" s="211">
        <v>118966585.75618482</v>
      </c>
      <c r="Q26" s="218"/>
    </row>
    <row r="27" spans="1:256" s="219" customFormat="1" ht="9" customHeight="1">
      <c r="A27" s="217"/>
      <c r="B27" s="212" t="s">
        <v>90</v>
      </c>
      <c r="C27" s="158">
        <v>4123736340</v>
      </c>
      <c r="D27" s="158">
        <v>4263677610</v>
      </c>
      <c r="E27" s="158">
        <v>4032502765</v>
      </c>
      <c r="F27" s="158">
        <v>3882164630</v>
      </c>
      <c r="G27" s="158">
        <v>4351527430</v>
      </c>
      <c r="H27" s="158">
        <v>3804864700</v>
      </c>
      <c r="I27" s="158">
        <v>4518519435</v>
      </c>
      <c r="J27" s="158"/>
      <c r="K27" s="158"/>
      <c r="L27" s="158"/>
      <c r="M27" s="158"/>
      <c r="N27" s="158"/>
      <c r="O27" s="159">
        <v>28976992910</v>
      </c>
      <c r="P27" s="205">
        <v>42813236.27139391</v>
      </c>
      <c r="Q27" s="218"/>
    </row>
    <row r="28" spans="1:256" s="219" customFormat="1" ht="9" customHeight="1">
      <c r="A28" s="217"/>
      <c r="B28" s="182" t="s">
        <v>88</v>
      </c>
      <c r="C28" s="157">
        <v>6487382060</v>
      </c>
      <c r="D28" s="157">
        <v>5450817090</v>
      </c>
      <c r="E28" s="157">
        <v>6890489135</v>
      </c>
      <c r="F28" s="157">
        <v>6607310535</v>
      </c>
      <c r="G28" s="157">
        <v>6983422265</v>
      </c>
      <c r="H28" s="157">
        <v>6811326320</v>
      </c>
      <c r="I28" s="157">
        <v>6553934085</v>
      </c>
      <c r="J28" s="157"/>
      <c r="K28" s="157"/>
      <c r="L28" s="157"/>
      <c r="M28" s="157"/>
      <c r="N28" s="157"/>
      <c r="O28" s="157">
        <v>45784681490</v>
      </c>
      <c r="P28" s="211">
        <v>67588975.286435962</v>
      </c>
      <c r="Q28" s="218"/>
    </row>
    <row r="29" spans="1:256" s="219" customFormat="1" ht="9" customHeight="1">
      <c r="A29" s="217"/>
      <c r="B29" s="212" t="s">
        <v>10</v>
      </c>
      <c r="C29" s="158">
        <v>21940172960</v>
      </c>
      <c r="D29" s="158">
        <v>20154576235</v>
      </c>
      <c r="E29" s="158">
        <v>22499758230</v>
      </c>
      <c r="F29" s="158">
        <v>23042841925</v>
      </c>
      <c r="G29" s="158">
        <v>23685651450</v>
      </c>
      <c r="H29" s="158">
        <v>22739109895</v>
      </c>
      <c r="I29" s="158">
        <v>23609180280</v>
      </c>
      <c r="J29" s="158"/>
      <c r="K29" s="158"/>
      <c r="L29" s="158"/>
      <c r="M29" s="158"/>
      <c r="N29" s="158"/>
      <c r="O29" s="159">
        <v>157671290975</v>
      </c>
      <c r="P29" s="205">
        <v>232820212.37462053</v>
      </c>
      <c r="Q29" s="218"/>
    </row>
    <row r="30" spans="1:256" s="32" customFormat="1" ht="9" customHeight="1">
      <c r="A30" s="31"/>
      <c r="B30" s="83" t="s">
        <v>4</v>
      </c>
      <c r="C30" s="53">
        <v>367111681586</v>
      </c>
      <c r="D30" s="53">
        <v>336021696726</v>
      </c>
      <c r="E30" s="53">
        <v>393631840547</v>
      </c>
      <c r="F30" s="53">
        <v>385810501384</v>
      </c>
      <c r="G30" s="53">
        <v>407732975675</v>
      </c>
      <c r="H30" s="53">
        <v>374718723282</v>
      </c>
      <c r="I30" s="53">
        <v>390276082553</v>
      </c>
      <c r="J30" s="53"/>
      <c r="K30" s="53"/>
      <c r="L30" s="53"/>
      <c r="M30" s="53"/>
      <c r="N30" s="53"/>
      <c r="O30" s="53">
        <v>2655303501753</v>
      </c>
      <c r="P30" s="84">
        <v>3921095682.3053989</v>
      </c>
      <c r="Q30" s="42"/>
    </row>
    <row r="31" spans="1:256" s="35" customFormat="1" ht="18" customHeight="1">
      <c r="A31" s="34"/>
      <c r="B31" s="83" t="s">
        <v>5</v>
      </c>
      <c r="C31" s="53">
        <v>542214399.88479602</v>
      </c>
      <c r="D31" s="53">
        <v>511994052.60703951</v>
      </c>
      <c r="E31" s="53">
        <v>589551642.32416725</v>
      </c>
      <c r="F31" s="53">
        <v>578079864.22535217</v>
      </c>
      <c r="G31" s="53">
        <v>589209502.42052019</v>
      </c>
      <c r="H31" s="53">
        <v>541180403.63657367</v>
      </c>
      <c r="I31" s="53">
        <v>568865817.20694983</v>
      </c>
      <c r="J31" s="53"/>
      <c r="K31" s="53"/>
      <c r="L31" s="53"/>
      <c r="M31" s="53"/>
      <c r="N31" s="53"/>
      <c r="O31" s="53">
        <v>3921095682.3053989</v>
      </c>
      <c r="P31" s="84"/>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8" customHeight="1">
      <c r="B32" s="85" t="s">
        <v>15</v>
      </c>
      <c r="C32" s="86">
        <v>677.06</v>
      </c>
      <c r="D32" s="86">
        <v>656.3</v>
      </c>
      <c r="E32" s="86">
        <v>667.68</v>
      </c>
      <c r="F32" s="86">
        <v>667.4</v>
      </c>
      <c r="G32" s="86">
        <v>692</v>
      </c>
      <c r="H32" s="86">
        <v>692.41</v>
      </c>
      <c r="I32" s="86">
        <v>686.06</v>
      </c>
      <c r="J32" s="86"/>
      <c r="K32" s="86"/>
      <c r="L32" s="86"/>
      <c r="M32" s="86"/>
      <c r="N32" s="86"/>
      <c r="O32" s="86"/>
      <c r="P32" s="285"/>
      <c r="Q32" s="39"/>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34" customFormat="1" ht="16.5" customHeight="1">
      <c r="B33" s="13"/>
      <c r="C33" s="13"/>
      <c r="D33" s="13"/>
      <c r="E33" s="13"/>
      <c r="F33" s="13"/>
      <c r="G33" s="13"/>
      <c r="H33" s="13"/>
      <c r="I33" s="13"/>
      <c r="J33" s="13"/>
      <c r="K33" s="13"/>
      <c r="L33" s="13"/>
      <c r="M33" s="13"/>
      <c r="N33" s="13"/>
      <c r="O33" s="13"/>
      <c r="P33" s="13"/>
      <c r="Q33" s="43"/>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3" customFormat="1" ht="22.5" customHeight="1">
      <c r="A34" s="14"/>
      <c r="B34" s="294" t="s">
        <v>92</v>
      </c>
      <c r="C34" s="327"/>
      <c r="D34" s="327"/>
      <c r="E34" s="327"/>
      <c r="F34" s="327"/>
      <c r="G34" s="327"/>
      <c r="H34" s="327"/>
      <c r="I34" s="327"/>
      <c r="J34" s="327"/>
      <c r="K34" s="327"/>
      <c r="L34" s="327"/>
      <c r="M34" s="327"/>
      <c r="N34" s="327"/>
      <c r="O34" s="327"/>
      <c r="P34" s="328"/>
      <c r="R34" s="36"/>
    </row>
    <row r="35" spans="1:256" s="32" customFormat="1" ht="22.5" customHeight="1">
      <c r="A35" s="31"/>
      <c r="B35" s="62" t="s">
        <v>12</v>
      </c>
      <c r="C35" s="29" t="s">
        <v>19</v>
      </c>
      <c r="D35" s="29" t="s">
        <v>20</v>
      </c>
      <c r="E35" s="29" t="s">
        <v>21</v>
      </c>
      <c r="F35" s="29" t="s">
        <v>22</v>
      </c>
      <c r="G35" s="88" t="s">
        <v>23</v>
      </c>
      <c r="H35" s="29" t="s">
        <v>24</v>
      </c>
      <c r="I35" s="29" t="s">
        <v>25</v>
      </c>
      <c r="J35" s="29" t="s">
        <v>26</v>
      </c>
      <c r="K35" s="29" t="s">
        <v>27</v>
      </c>
      <c r="L35" s="29" t="s">
        <v>46</v>
      </c>
      <c r="M35" s="116" t="s">
        <v>47</v>
      </c>
      <c r="N35" s="116" t="s">
        <v>48</v>
      </c>
      <c r="O35" s="88" t="s">
        <v>13</v>
      </c>
      <c r="P35" s="115" t="s">
        <v>93</v>
      </c>
      <c r="Q35" s="13"/>
      <c r="R35" s="76"/>
    </row>
    <row r="36" spans="1:256" s="32" customFormat="1" ht="22.5" customHeight="1">
      <c r="A36" s="31"/>
      <c r="B36" s="313" t="s">
        <v>171</v>
      </c>
      <c r="C36" s="314"/>
      <c r="D36" s="314"/>
      <c r="E36" s="314"/>
      <c r="F36" s="314"/>
      <c r="G36" s="314"/>
      <c r="H36" s="314"/>
      <c r="I36" s="314"/>
      <c r="J36" s="314"/>
      <c r="K36" s="314"/>
      <c r="L36" s="314"/>
      <c r="M36" s="314"/>
      <c r="N36" s="314"/>
      <c r="O36" s="314"/>
      <c r="P36" s="315"/>
      <c r="Q36" s="13"/>
      <c r="R36" s="76"/>
    </row>
    <row r="37" spans="1:256" s="32" customFormat="1" ht="10.5" customHeight="1">
      <c r="A37" s="31"/>
      <c r="B37" s="161" t="s">
        <v>185</v>
      </c>
      <c r="C37" s="222">
        <v>0.94235062359238264</v>
      </c>
      <c r="D37" s="222">
        <v>0.93891535803495874</v>
      </c>
      <c r="E37" s="222">
        <v>0.94257034066339274</v>
      </c>
      <c r="F37" s="222">
        <v>0.94306126123311673</v>
      </c>
      <c r="G37" s="222">
        <v>0.94156095297665643</v>
      </c>
      <c r="H37" s="222">
        <v>0.94359513636532655</v>
      </c>
      <c r="I37" s="222">
        <v>0.94386144446952647</v>
      </c>
      <c r="J37" s="222">
        <v>0</v>
      </c>
      <c r="K37" s="222">
        <v>0</v>
      </c>
      <c r="L37" s="222">
        <v>0</v>
      </c>
      <c r="M37" s="222">
        <v>0</v>
      </c>
      <c r="N37" s="222">
        <v>0</v>
      </c>
      <c r="O37" s="222">
        <v>0.94235582669730211</v>
      </c>
      <c r="P37" s="222">
        <v>0.94238145398094075</v>
      </c>
      <c r="Q37" s="13"/>
      <c r="R37" s="76"/>
    </row>
    <row r="38" spans="1:256" s="219" customFormat="1" ht="9" customHeight="1">
      <c r="A38" s="217"/>
      <c r="B38" s="160" t="s">
        <v>125</v>
      </c>
      <c r="C38" s="220">
        <v>0.92950359086139223</v>
      </c>
      <c r="D38" s="220">
        <v>0.91959289587809434</v>
      </c>
      <c r="E38" s="220">
        <v>0.92590901666946968</v>
      </c>
      <c r="F38" s="220">
        <v>0.92529218618211972</v>
      </c>
      <c r="G38" s="220">
        <v>0.93076308469781743</v>
      </c>
      <c r="H38" s="220">
        <v>0.92844494828314905</v>
      </c>
      <c r="I38" s="220">
        <v>0.9334178545518621</v>
      </c>
      <c r="J38" s="220">
        <v>0</v>
      </c>
      <c r="K38" s="220">
        <v>0</v>
      </c>
      <c r="L38" s="220">
        <v>0</v>
      </c>
      <c r="M38" s="220">
        <v>0</v>
      </c>
      <c r="N38" s="220">
        <v>0</v>
      </c>
      <c r="O38" s="220">
        <v>0.92785931597982274</v>
      </c>
      <c r="P38" s="220">
        <v>0.92837904211629796</v>
      </c>
      <c r="Q38" s="221"/>
      <c r="R38" s="221"/>
    </row>
    <row r="39" spans="1:256" s="219" customFormat="1" ht="9" customHeight="1">
      <c r="A39" s="217"/>
      <c r="B39" s="161" t="s">
        <v>1</v>
      </c>
      <c r="C39" s="222">
        <v>0.92293510739748863</v>
      </c>
      <c r="D39" s="222">
        <v>0.92636743482622186</v>
      </c>
      <c r="E39" s="222">
        <v>0.92560350645733869</v>
      </c>
      <c r="F39" s="222">
        <v>0.9267102525386316</v>
      </c>
      <c r="G39" s="222">
        <v>0.92459474152447418</v>
      </c>
      <c r="H39" s="222">
        <v>0.92525654188526085</v>
      </c>
      <c r="I39" s="222">
        <v>0.92854553676514529</v>
      </c>
      <c r="J39" s="222">
        <v>0</v>
      </c>
      <c r="K39" s="222">
        <v>0</v>
      </c>
      <c r="L39" s="222">
        <v>0</v>
      </c>
      <c r="M39" s="222">
        <v>0</v>
      </c>
      <c r="N39" s="222">
        <v>0</v>
      </c>
      <c r="O39" s="222">
        <v>0.92573246357715555</v>
      </c>
      <c r="P39" s="222">
        <v>0.92536072270189584</v>
      </c>
      <c r="R39" s="223"/>
      <c r="S39" s="223"/>
    </row>
    <row r="40" spans="1:256" s="219" customFormat="1" ht="9" customHeight="1">
      <c r="A40" s="217"/>
      <c r="B40" s="162" t="s">
        <v>49</v>
      </c>
      <c r="C40" s="220">
        <v>0.93297358482964632</v>
      </c>
      <c r="D40" s="220">
        <v>0.93701194791126219</v>
      </c>
      <c r="E40" s="220">
        <v>0.93596286028832421</v>
      </c>
      <c r="F40" s="220">
        <v>0.93217913043774281</v>
      </c>
      <c r="G40" s="220">
        <v>0.92893121867993644</v>
      </c>
      <c r="H40" s="220">
        <v>0.93675534438109143</v>
      </c>
      <c r="I40" s="220">
        <v>0.93278811098853909</v>
      </c>
      <c r="J40" s="220">
        <v>0</v>
      </c>
      <c r="K40" s="220">
        <v>0</v>
      </c>
      <c r="L40" s="220">
        <v>0</v>
      </c>
      <c r="M40" s="220">
        <v>0</v>
      </c>
      <c r="N40" s="220">
        <v>0</v>
      </c>
      <c r="O40" s="220">
        <v>0.93369412624935011</v>
      </c>
      <c r="P40" s="220">
        <v>0.93478835474813193</v>
      </c>
      <c r="R40" s="223"/>
      <c r="S40" s="223"/>
    </row>
    <row r="41" spans="1:256" s="219" customFormat="1" ht="9" customHeight="1">
      <c r="A41" s="217"/>
      <c r="B41" s="161" t="s">
        <v>152</v>
      </c>
      <c r="C41" s="222">
        <v>0.94862533212196964</v>
      </c>
      <c r="D41" s="222">
        <v>0.9588160826737907</v>
      </c>
      <c r="E41" s="222">
        <v>0.94534100121039166</v>
      </c>
      <c r="F41" s="222">
        <v>0.94364717170598889</v>
      </c>
      <c r="G41" s="222">
        <v>0.95575670500273779</v>
      </c>
      <c r="H41" s="222">
        <v>0.94286714008714179</v>
      </c>
      <c r="I41" s="222">
        <v>0.94876213740187532</v>
      </c>
      <c r="J41" s="222">
        <v>0</v>
      </c>
      <c r="K41" s="222">
        <v>0</v>
      </c>
      <c r="L41" s="222">
        <v>0</v>
      </c>
      <c r="M41" s="222">
        <v>0</v>
      </c>
      <c r="N41" s="222">
        <v>0</v>
      </c>
      <c r="O41" s="222">
        <v>0.94913415337109808</v>
      </c>
      <c r="P41" s="222">
        <v>0.94838388366379311</v>
      </c>
      <c r="R41" s="223"/>
      <c r="S41" s="223"/>
    </row>
    <row r="42" spans="1:256" s="219" customFormat="1" ht="9" customHeight="1">
      <c r="A42" s="217"/>
      <c r="B42" s="160" t="s">
        <v>18</v>
      </c>
      <c r="C42" s="220">
        <v>0.93521465547584171</v>
      </c>
      <c r="D42" s="220">
        <v>0.93076228734429733</v>
      </c>
      <c r="E42" s="224">
        <v>0.93675088676741403</v>
      </c>
      <c r="F42" s="220">
        <v>0.93290557505615368</v>
      </c>
      <c r="G42" s="220">
        <v>0.94011377978512811</v>
      </c>
      <c r="H42" s="220">
        <v>0.94295911500784357</v>
      </c>
      <c r="I42" s="220">
        <v>0.93794614265746346</v>
      </c>
      <c r="J42" s="220">
        <v>0</v>
      </c>
      <c r="K42" s="220">
        <v>0</v>
      </c>
      <c r="L42" s="220">
        <v>0</v>
      </c>
      <c r="M42" s="220">
        <v>0</v>
      </c>
      <c r="N42" s="220">
        <v>0</v>
      </c>
      <c r="O42" s="220">
        <v>0.93643692908073495</v>
      </c>
      <c r="P42" s="220">
        <v>0.93576069544747431</v>
      </c>
      <c r="R42" s="223"/>
      <c r="S42" s="223"/>
    </row>
    <row r="43" spans="1:256" s="219" customFormat="1" ht="9" customHeight="1">
      <c r="A43" s="217"/>
      <c r="B43" s="161" t="s">
        <v>76</v>
      </c>
      <c r="C43" s="222">
        <v>0.94110468848129913</v>
      </c>
      <c r="D43" s="222">
        <v>0.93999367121068633</v>
      </c>
      <c r="E43" s="225">
        <v>0.94287596069932267</v>
      </c>
      <c r="F43" s="225">
        <v>0.9408532252060805</v>
      </c>
      <c r="G43" s="225">
        <v>0.93333490412109332</v>
      </c>
      <c r="H43" s="222">
        <v>0.93760028352295977</v>
      </c>
      <c r="I43" s="222">
        <v>0.93585854048743278</v>
      </c>
      <c r="J43" s="222">
        <v>0</v>
      </c>
      <c r="K43" s="222">
        <v>0</v>
      </c>
      <c r="L43" s="222">
        <v>0</v>
      </c>
      <c r="M43" s="222">
        <v>0</v>
      </c>
      <c r="N43" s="222">
        <v>0</v>
      </c>
      <c r="O43" s="222">
        <v>0.93871680907819555</v>
      </c>
      <c r="P43" s="222">
        <v>0.93885242414555015</v>
      </c>
      <c r="R43" s="223"/>
      <c r="S43" s="223"/>
    </row>
    <row r="44" spans="1:256" s="219" customFormat="1" ht="9" customHeight="1">
      <c r="A44" s="217"/>
      <c r="B44" s="160" t="s">
        <v>126</v>
      </c>
      <c r="C44" s="220">
        <v>0.95004950055301551</v>
      </c>
      <c r="D44" s="220">
        <v>0.94842952077717024</v>
      </c>
      <c r="E44" s="220">
        <v>0.95018838201071942</v>
      </c>
      <c r="F44" s="220">
        <v>0.95369212825103067</v>
      </c>
      <c r="G44" s="220">
        <v>0.95220513451628319</v>
      </c>
      <c r="H44" s="220">
        <v>0.94763130001626861</v>
      </c>
      <c r="I44" s="220">
        <v>0.94441930740921665</v>
      </c>
      <c r="J44" s="220">
        <v>0</v>
      </c>
      <c r="K44" s="220">
        <v>0</v>
      </c>
      <c r="L44" s="220">
        <v>0</v>
      </c>
      <c r="M44" s="220">
        <v>0</v>
      </c>
      <c r="N44" s="220">
        <v>0</v>
      </c>
      <c r="O44" s="220">
        <v>0.94959077418455062</v>
      </c>
      <c r="P44" s="220">
        <v>0.94948800074638051</v>
      </c>
      <c r="R44" s="223"/>
      <c r="S44" s="223"/>
    </row>
    <row r="45" spans="1:256" s="219" customFormat="1" ht="9" customHeight="1">
      <c r="A45" s="217"/>
      <c r="B45" s="161" t="s">
        <v>2</v>
      </c>
      <c r="C45" s="222">
        <v>0.93027317437668411</v>
      </c>
      <c r="D45" s="222">
        <v>0.92940028083713211</v>
      </c>
      <c r="E45" s="225">
        <v>0.93314037764511393</v>
      </c>
      <c r="F45" s="225">
        <v>0.93888812067123217</v>
      </c>
      <c r="G45" s="225">
        <v>0.93089809807654478</v>
      </c>
      <c r="H45" s="225">
        <v>0.93074126127071322</v>
      </c>
      <c r="I45" s="222">
        <v>0.92929407056406299</v>
      </c>
      <c r="J45" s="222">
        <v>0</v>
      </c>
      <c r="K45" s="222">
        <v>0</v>
      </c>
      <c r="L45" s="222">
        <v>0</v>
      </c>
      <c r="M45" s="222">
        <v>0</v>
      </c>
      <c r="N45" s="222">
        <v>0</v>
      </c>
      <c r="O45" s="222">
        <v>0.93197349258667095</v>
      </c>
      <c r="P45" s="222">
        <v>0.93210613036043122</v>
      </c>
      <c r="R45" s="223"/>
      <c r="S45" s="223"/>
    </row>
    <row r="46" spans="1:256" s="219" customFormat="1" ht="9" customHeight="1">
      <c r="A46" s="217"/>
      <c r="B46" s="163" t="s">
        <v>3</v>
      </c>
      <c r="C46" s="220">
        <v>0.93581528825586613</v>
      </c>
      <c r="D46" s="220">
        <v>0.93132264320643998</v>
      </c>
      <c r="E46" s="226">
        <v>0.93275412646302147</v>
      </c>
      <c r="F46" s="226">
        <v>0.93390262843845229</v>
      </c>
      <c r="G46" s="226">
        <v>0.9344964300112889</v>
      </c>
      <c r="H46" s="220">
        <v>0.93623164627296918</v>
      </c>
      <c r="I46" s="220">
        <v>0.93385449384571051</v>
      </c>
      <c r="J46" s="220">
        <v>0</v>
      </c>
      <c r="K46" s="220">
        <v>0</v>
      </c>
      <c r="L46" s="220">
        <v>0</v>
      </c>
      <c r="M46" s="220">
        <v>0</v>
      </c>
      <c r="N46" s="220">
        <v>0</v>
      </c>
      <c r="O46" s="220">
        <v>0.93406278399822762</v>
      </c>
      <c r="P46" s="220">
        <v>0.93406611981308019</v>
      </c>
      <c r="R46" s="223"/>
      <c r="S46" s="223"/>
    </row>
    <row r="47" spans="1:256" s="219" customFormat="1" ht="9" customHeight="1">
      <c r="A47" s="217"/>
      <c r="B47" s="164" t="s">
        <v>188</v>
      </c>
      <c r="C47" s="222">
        <v>0</v>
      </c>
      <c r="D47" s="222">
        <v>0</v>
      </c>
      <c r="E47" s="222">
        <v>0</v>
      </c>
      <c r="F47" s="222">
        <v>0</v>
      </c>
      <c r="G47" s="222">
        <v>0</v>
      </c>
      <c r="H47" s="222">
        <v>0</v>
      </c>
      <c r="I47" s="222">
        <v>0.95733425143953266</v>
      </c>
      <c r="J47" s="222">
        <v>0</v>
      </c>
      <c r="K47" s="222">
        <v>0</v>
      </c>
      <c r="L47" s="222">
        <v>0</v>
      </c>
      <c r="M47" s="222">
        <v>0</v>
      </c>
      <c r="N47" s="222">
        <v>0</v>
      </c>
      <c r="O47" s="222">
        <v>0.95733425143953266</v>
      </c>
      <c r="P47" s="222">
        <v>0.95733425143953266</v>
      </c>
      <c r="R47" s="223"/>
      <c r="S47" s="223"/>
    </row>
    <row r="48" spans="1:256" s="219" customFormat="1" ht="9" customHeight="1">
      <c r="A48" s="217"/>
      <c r="B48" s="163" t="s">
        <v>127</v>
      </c>
      <c r="C48" s="220">
        <v>0.9378289112765178</v>
      </c>
      <c r="D48" s="220">
        <v>0.93529489478006023</v>
      </c>
      <c r="E48" s="220">
        <v>0.93998430275727385</v>
      </c>
      <c r="F48" s="220">
        <v>0.93855145653760386</v>
      </c>
      <c r="G48" s="220">
        <v>0.93995616042478647</v>
      </c>
      <c r="H48" s="220">
        <v>0.93890576541477022</v>
      </c>
      <c r="I48" s="220">
        <v>0.93897012129150426</v>
      </c>
      <c r="J48" s="220">
        <v>0</v>
      </c>
      <c r="K48" s="220">
        <v>0</v>
      </c>
      <c r="L48" s="220">
        <v>0</v>
      </c>
      <c r="M48" s="220">
        <v>0</v>
      </c>
      <c r="N48" s="220">
        <v>0</v>
      </c>
      <c r="O48" s="220">
        <v>0.93857955105118163</v>
      </c>
      <c r="P48" s="220">
        <v>0.93831658159740161</v>
      </c>
      <c r="R48" s="223"/>
      <c r="S48" s="223"/>
    </row>
    <row r="49" spans="1:23" s="219" customFormat="1" ht="9" customHeight="1">
      <c r="A49" s="217"/>
      <c r="B49" s="164" t="s">
        <v>7</v>
      </c>
      <c r="C49" s="222">
        <v>0.93243755711088105</v>
      </c>
      <c r="D49" s="222">
        <v>0.93481228546140482</v>
      </c>
      <c r="E49" s="222">
        <v>0.9371427300930818</v>
      </c>
      <c r="F49" s="222">
        <v>0.93976796264683538</v>
      </c>
      <c r="G49" s="222">
        <v>0.93295859383908741</v>
      </c>
      <c r="H49" s="222">
        <v>0.94062361495981694</v>
      </c>
      <c r="I49" s="222">
        <v>0.93483548875897149</v>
      </c>
      <c r="J49" s="222">
        <v>0</v>
      </c>
      <c r="K49" s="222">
        <v>0</v>
      </c>
      <c r="L49" s="222">
        <v>0</v>
      </c>
      <c r="M49" s="222">
        <v>0</v>
      </c>
      <c r="N49" s="222">
        <v>0</v>
      </c>
      <c r="O49" s="222">
        <v>0.9361441810319644</v>
      </c>
      <c r="P49" s="222">
        <v>0.93661427760625382</v>
      </c>
      <c r="R49" s="223"/>
      <c r="S49" s="223"/>
    </row>
    <row r="50" spans="1:23" s="219" customFormat="1" ht="9" customHeight="1">
      <c r="A50" s="217"/>
      <c r="B50" s="163" t="s">
        <v>8</v>
      </c>
      <c r="C50" s="220">
        <v>0.94536165458878318</v>
      </c>
      <c r="D50" s="220">
        <v>0.93894541355108774</v>
      </c>
      <c r="E50" s="220">
        <v>0.93480269482113332</v>
      </c>
      <c r="F50" s="220">
        <v>0.93582804580613077</v>
      </c>
      <c r="G50" s="220">
        <v>0.93871615357948901</v>
      </c>
      <c r="H50" s="220">
        <v>0.93958507908337618</v>
      </c>
      <c r="I50" s="220">
        <v>0.94238145424739195</v>
      </c>
      <c r="J50" s="220">
        <v>0</v>
      </c>
      <c r="K50" s="220">
        <v>0</v>
      </c>
      <c r="L50" s="220">
        <v>0</v>
      </c>
      <c r="M50" s="220">
        <v>0</v>
      </c>
      <c r="N50" s="220">
        <v>0</v>
      </c>
      <c r="O50" s="220">
        <v>0.9393442171128441</v>
      </c>
      <c r="P50" s="220">
        <v>0.94021086307244728</v>
      </c>
      <c r="R50" s="223"/>
      <c r="S50" s="223"/>
    </row>
    <row r="51" spans="1:23" s="219" customFormat="1" ht="9" customHeight="1">
      <c r="A51" s="217"/>
      <c r="B51" s="165" t="s">
        <v>9</v>
      </c>
      <c r="C51" s="222">
        <v>0.93473124948906894</v>
      </c>
      <c r="D51" s="222">
        <v>0.94149800753737534</v>
      </c>
      <c r="E51" s="222">
        <v>0.93756219603200719</v>
      </c>
      <c r="F51" s="222">
        <v>0.93829851249353691</v>
      </c>
      <c r="G51" s="222">
        <v>0.93629032364014131</v>
      </c>
      <c r="H51" s="222">
        <v>0.9374395294965997</v>
      </c>
      <c r="I51" s="222">
        <v>0.9387179554041184</v>
      </c>
      <c r="J51" s="222">
        <v>0</v>
      </c>
      <c r="K51" s="222">
        <v>0</v>
      </c>
      <c r="L51" s="222">
        <v>0</v>
      </c>
      <c r="M51" s="222">
        <v>0</v>
      </c>
      <c r="N51" s="222">
        <v>0</v>
      </c>
      <c r="O51" s="222">
        <v>0.93780162964733871</v>
      </c>
      <c r="P51" s="222">
        <v>0.93778414362292251</v>
      </c>
      <c r="R51" s="223"/>
      <c r="S51" s="223"/>
    </row>
    <row r="52" spans="1:23" s="219" customFormat="1" ht="9" customHeight="1">
      <c r="A52" s="217"/>
      <c r="B52" s="163" t="s">
        <v>128</v>
      </c>
      <c r="C52" s="220">
        <v>0.93642588548788108</v>
      </c>
      <c r="D52" s="220">
        <v>0.93016994777534756</v>
      </c>
      <c r="E52" s="220">
        <v>0.92922624877334925</v>
      </c>
      <c r="F52" s="220">
        <v>0.93023075238865194</v>
      </c>
      <c r="G52" s="220">
        <v>0.9373405520244571</v>
      </c>
      <c r="H52" s="220">
        <v>0.92495546532216955</v>
      </c>
      <c r="I52" s="220">
        <v>0.92397784630240953</v>
      </c>
      <c r="J52" s="220">
        <v>0</v>
      </c>
      <c r="K52" s="220">
        <v>0</v>
      </c>
      <c r="L52" s="220">
        <v>0</v>
      </c>
      <c r="M52" s="220">
        <v>0</v>
      </c>
      <c r="N52" s="220">
        <v>0</v>
      </c>
      <c r="O52" s="220">
        <v>0.93039639700982513</v>
      </c>
      <c r="P52" s="220">
        <v>0.93016255529896452</v>
      </c>
      <c r="R52" s="223"/>
      <c r="S52" s="223"/>
    </row>
    <row r="53" spans="1:23" s="219" customFormat="1" ht="9" customHeight="1">
      <c r="A53" s="217"/>
      <c r="B53" s="165" t="s">
        <v>90</v>
      </c>
      <c r="C53" s="222">
        <v>0.91780447219377759</v>
      </c>
      <c r="D53" s="222">
        <v>0.92400190806171201</v>
      </c>
      <c r="E53" s="222">
        <v>0.92227508714429862</v>
      </c>
      <c r="F53" s="222">
        <v>0.92709362096269476</v>
      </c>
      <c r="G53" s="222">
        <v>0.92767646233129686</v>
      </c>
      <c r="H53" s="222">
        <v>0.93093578833433943</v>
      </c>
      <c r="I53" s="222">
        <v>0.93471713019200497</v>
      </c>
      <c r="J53" s="222">
        <v>0</v>
      </c>
      <c r="K53" s="222">
        <v>0</v>
      </c>
      <c r="L53" s="222">
        <v>0</v>
      </c>
      <c r="M53" s="222">
        <v>0</v>
      </c>
      <c r="N53" s="222">
        <v>0</v>
      </c>
      <c r="O53" s="222">
        <v>0.92642700015072066</v>
      </c>
      <c r="P53" s="222">
        <v>0.92502599005459418</v>
      </c>
      <c r="R53" s="223"/>
      <c r="S53" s="223"/>
    </row>
    <row r="54" spans="1:23" s="219" customFormat="1" ht="9" customHeight="1">
      <c r="A54" s="217"/>
      <c r="B54" s="163" t="s">
        <v>88</v>
      </c>
      <c r="C54" s="220">
        <v>0.92958173855418036</v>
      </c>
      <c r="D54" s="220">
        <v>0.93361261604909218</v>
      </c>
      <c r="E54" s="220">
        <v>0.93693177458293753</v>
      </c>
      <c r="F54" s="220">
        <v>0.93273595320732117</v>
      </c>
      <c r="G54" s="220">
        <v>0.94937997509162508</v>
      </c>
      <c r="H54" s="220">
        <v>0.93452297672327644</v>
      </c>
      <c r="I54" s="220">
        <v>0.93251189403745738</v>
      </c>
      <c r="J54" s="220">
        <v>0</v>
      </c>
      <c r="K54" s="220">
        <v>0</v>
      </c>
      <c r="L54" s="220">
        <v>0</v>
      </c>
      <c r="M54" s="220">
        <v>0</v>
      </c>
      <c r="N54" s="220">
        <v>0</v>
      </c>
      <c r="O54" s="220">
        <v>0.93579730374138292</v>
      </c>
      <c r="P54" s="220">
        <v>0.9360957831460347</v>
      </c>
      <c r="R54" s="223"/>
      <c r="S54" s="223"/>
    </row>
    <row r="55" spans="1:23" s="219" customFormat="1" ht="9" customHeight="1">
      <c r="A55" s="217"/>
      <c r="B55" s="165" t="s">
        <v>10</v>
      </c>
      <c r="C55" s="222">
        <v>0.92990717653850252</v>
      </c>
      <c r="D55" s="222">
        <v>0.93347796577971565</v>
      </c>
      <c r="E55" s="222">
        <v>0.93026020640044893</v>
      </c>
      <c r="F55" s="222">
        <v>0.92980022745176216</v>
      </c>
      <c r="G55" s="222">
        <v>0.93136153711322134</v>
      </c>
      <c r="H55" s="222">
        <v>0.93313652513134138</v>
      </c>
      <c r="I55" s="222">
        <v>0.93240348347240454</v>
      </c>
      <c r="J55" s="222">
        <v>0</v>
      </c>
      <c r="K55" s="222">
        <v>0</v>
      </c>
      <c r="L55" s="222">
        <v>0</v>
      </c>
      <c r="M55" s="222">
        <v>0</v>
      </c>
      <c r="N55" s="222">
        <v>0</v>
      </c>
      <c r="O55" s="222">
        <v>0.93145636262524423</v>
      </c>
      <c r="P55" s="222">
        <v>0.93121648666836965</v>
      </c>
      <c r="R55" s="223"/>
      <c r="S55" s="223"/>
    </row>
    <row r="56" spans="1:23" s="32" customFormat="1" ht="9" customHeight="1">
      <c r="A56" s="31"/>
      <c r="B56" s="79" t="s">
        <v>0</v>
      </c>
      <c r="C56" s="56">
        <v>0.93950347055410355</v>
      </c>
      <c r="D56" s="56">
        <v>0.93838624955256333</v>
      </c>
      <c r="E56" s="64">
        <v>0.93951497967767372</v>
      </c>
      <c r="F56" s="64">
        <v>0.94011830443670208</v>
      </c>
      <c r="G56" s="64">
        <v>0.94010089111735906</v>
      </c>
      <c r="H56" s="64">
        <v>0.93892667166039279</v>
      </c>
      <c r="I56" s="56">
        <v>0.93816764027110766</v>
      </c>
      <c r="J56" s="56" t="s">
        <v>179</v>
      </c>
      <c r="K56" s="56" t="s">
        <v>179</v>
      </c>
      <c r="L56" s="56" t="s">
        <v>179</v>
      </c>
      <c r="M56" s="56" t="s">
        <v>179</v>
      </c>
      <c r="N56" s="56" t="s">
        <v>179</v>
      </c>
      <c r="O56" s="56">
        <v>0.93926712745396701</v>
      </c>
      <c r="P56" s="56" t="s">
        <v>179</v>
      </c>
      <c r="R56" s="55"/>
      <c r="S56" s="55"/>
    </row>
    <row r="57" spans="1:23" s="32" customFormat="1" ht="9" customHeight="1">
      <c r="A57" s="31"/>
      <c r="B57" s="80" t="s">
        <v>14</v>
      </c>
      <c r="C57" s="81">
        <v>0.95004950055301551</v>
      </c>
      <c r="D57" s="81">
        <v>0.9588160826737907</v>
      </c>
      <c r="E57" s="81">
        <v>0.95018838201071942</v>
      </c>
      <c r="F57" s="81">
        <v>0.95369212825103067</v>
      </c>
      <c r="G57" s="81">
        <v>0.95575670500273779</v>
      </c>
      <c r="H57" s="81">
        <v>0.94763130001626861</v>
      </c>
      <c r="I57" s="81">
        <v>0.95733425143953266</v>
      </c>
      <c r="J57" s="81">
        <v>0</v>
      </c>
      <c r="K57" s="81">
        <v>0</v>
      </c>
      <c r="L57" s="81">
        <v>0</v>
      </c>
      <c r="M57" s="81">
        <v>0</v>
      </c>
      <c r="N57" s="81">
        <v>0</v>
      </c>
      <c r="O57" s="81">
        <v>0.95733425143953266</v>
      </c>
      <c r="P57" s="82">
        <v>0.95733425143953266</v>
      </c>
      <c r="R57" s="55"/>
      <c r="S57" s="55"/>
    </row>
    <row r="58" spans="1:23" s="32" customFormat="1" ht="36.75" customHeight="1">
      <c r="A58" s="31"/>
      <c r="B58" s="329" t="s">
        <v>169</v>
      </c>
      <c r="C58" s="329"/>
      <c r="D58" s="329"/>
      <c r="E58" s="329"/>
      <c r="F58" s="329"/>
      <c r="G58" s="329"/>
      <c r="H58" s="329"/>
      <c r="I58" s="329"/>
      <c r="J58" s="329"/>
      <c r="K58" s="329"/>
      <c r="L58" s="329"/>
      <c r="M58" s="329"/>
      <c r="N58" s="329"/>
      <c r="O58" s="329"/>
      <c r="P58" s="329"/>
      <c r="R58" s="55"/>
      <c r="S58" s="55"/>
      <c r="T58" s="55"/>
      <c r="U58" s="55"/>
      <c r="V58" s="55"/>
      <c r="W58" s="55"/>
    </row>
    <row r="59" spans="1:23" s="32" customFormat="1" ht="16.5" customHeight="1">
      <c r="A59" s="31"/>
      <c r="B59" s="14"/>
      <c r="C59" s="14"/>
      <c r="D59" s="14"/>
      <c r="E59" s="14"/>
      <c r="F59" s="14"/>
      <c r="G59" s="14"/>
      <c r="H59" s="14"/>
      <c r="I59" s="14"/>
      <c r="J59" s="14"/>
      <c r="K59" s="14"/>
      <c r="L59" s="14"/>
      <c r="M59" s="14"/>
      <c r="N59" s="14"/>
      <c r="O59" s="14"/>
      <c r="P59" s="14"/>
      <c r="Q59" s="13"/>
    </row>
    <row r="60" spans="1:23" s="13" customFormat="1">
      <c r="A60" s="14"/>
      <c r="B60" s="14"/>
      <c r="C60" s="14"/>
      <c r="D60" s="14"/>
      <c r="E60" s="14"/>
      <c r="F60" s="14"/>
      <c r="G60" s="14"/>
      <c r="H60" s="14"/>
      <c r="I60" s="14"/>
      <c r="J60" s="14"/>
      <c r="K60" s="14"/>
      <c r="L60" s="14"/>
      <c r="M60" s="14"/>
      <c r="N60" s="14"/>
      <c r="O60" s="14"/>
      <c r="P60" s="14"/>
    </row>
    <row r="70" spans="2:6" ht="15">
      <c r="B70" s="75"/>
    </row>
    <row r="71" spans="2:6" ht="15">
      <c r="B71" s="75"/>
    </row>
    <row r="72" spans="2:6" ht="15">
      <c r="B72" s="330"/>
      <c r="C72" s="330"/>
      <c r="D72" s="330"/>
      <c r="E72" s="330"/>
      <c r="F72" s="330"/>
    </row>
    <row r="74" spans="2:6" ht="158.44999999999999" customHeight="1"/>
  </sheetData>
  <mergeCells count="6">
    <mergeCell ref="B8:P8"/>
    <mergeCell ref="B72:F72"/>
    <mergeCell ref="B34:P34"/>
    <mergeCell ref="B58:P58"/>
    <mergeCell ref="B9:P9"/>
    <mergeCell ref="B36:P36"/>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B1:R59"/>
  <sheetViews>
    <sheetView showGridLines="0" zoomScaleNormal="100" workbookViewId="0">
      <selection activeCell="J42" sqref="J42:N47"/>
    </sheetView>
  </sheetViews>
  <sheetFormatPr baseColWidth="10" defaultColWidth="11.42578125" defaultRowHeight="14.25"/>
  <cols>
    <col min="1" max="1" width="4.140625" style="14" customWidth="1"/>
    <col min="2" max="2" width="38.5703125" style="14" bestFit="1" customWidth="1"/>
    <col min="3" max="3" width="14.28515625" style="14" customWidth="1"/>
    <col min="4" max="4" width="14" style="14" customWidth="1"/>
    <col min="5" max="5" width="13.7109375" style="14" customWidth="1"/>
    <col min="6" max="6" width="12.7109375" style="14" customWidth="1"/>
    <col min="7" max="7" width="14.5703125" style="14" customWidth="1"/>
    <col min="8" max="10" width="12.85546875" style="14" bestFit="1" customWidth="1"/>
    <col min="11" max="11" width="12.28515625" style="14" bestFit="1" customWidth="1"/>
    <col min="12" max="13" width="12.140625" style="14" bestFit="1" customWidth="1"/>
    <col min="14" max="14" width="12.140625" style="125" bestFit="1" customWidth="1"/>
    <col min="15" max="15" width="14.7109375" style="14"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4" t="s">
        <v>30</v>
      </c>
      <c r="C8" s="327"/>
      <c r="D8" s="327"/>
      <c r="E8" s="327"/>
      <c r="F8" s="327"/>
      <c r="G8" s="327"/>
      <c r="H8" s="327"/>
      <c r="I8" s="327"/>
      <c r="J8" s="327"/>
      <c r="K8" s="327"/>
      <c r="L8" s="327"/>
      <c r="M8" s="327"/>
      <c r="N8" s="327"/>
      <c r="O8" s="328"/>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7" customFormat="1" ht="12" customHeight="1">
      <c r="B10" s="252" t="s">
        <v>151</v>
      </c>
      <c r="C10" s="253">
        <v>26754294998</v>
      </c>
      <c r="D10" s="253">
        <v>25463877502</v>
      </c>
      <c r="E10" s="253">
        <v>27632286682</v>
      </c>
      <c r="F10" s="253">
        <v>27931087982</v>
      </c>
      <c r="G10" s="253">
        <v>30053961115</v>
      </c>
      <c r="H10" s="253">
        <v>28897273295</v>
      </c>
      <c r="I10" s="253">
        <v>29228195109</v>
      </c>
      <c r="J10" s="253"/>
      <c r="K10" s="253"/>
      <c r="L10" s="253"/>
      <c r="M10" s="253"/>
      <c r="N10" s="253"/>
      <c r="O10" s="253">
        <v>195960976683</v>
      </c>
    </row>
    <row r="11" spans="2:18" s="227" customFormat="1" ht="12" customHeight="1">
      <c r="B11" s="254" t="s">
        <v>148</v>
      </c>
      <c r="C11" s="255">
        <v>14211545233.68</v>
      </c>
      <c r="D11" s="255">
        <v>14955679678.26</v>
      </c>
      <c r="E11" s="255">
        <v>12256043959.439999</v>
      </c>
      <c r="F11" s="255">
        <v>11226896918.58</v>
      </c>
      <c r="G11" s="255">
        <v>11238644324.959999</v>
      </c>
      <c r="H11" s="255">
        <v>10050587584.599998</v>
      </c>
      <c r="I11" s="255">
        <v>12055116367.329998</v>
      </c>
      <c r="J11" s="255"/>
      <c r="K11" s="255"/>
      <c r="L11" s="255"/>
      <c r="M11" s="255"/>
      <c r="N11" s="255"/>
      <c r="O11" s="255">
        <v>85994514066.850006</v>
      </c>
    </row>
    <row r="12" spans="2:18" s="228" customFormat="1" ht="12" customHeight="1">
      <c r="B12" s="256" t="s">
        <v>178</v>
      </c>
      <c r="C12" s="257">
        <v>40965840231.68</v>
      </c>
      <c r="D12" s="257">
        <v>40419557180.260002</v>
      </c>
      <c r="E12" s="257">
        <v>39888330641.440002</v>
      </c>
      <c r="F12" s="257">
        <v>39157984900.580002</v>
      </c>
      <c r="G12" s="257">
        <v>41292605439.959999</v>
      </c>
      <c r="H12" s="257">
        <v>38947860879.599998</v>
      </c>
      <c r="I12" s="257">
        <v>41283311476.330002</v>
      </c>
      <c r="J12" s="257"/>
      <c r="K12" s="257"/>
      <c r="L12" s="257"/>
      <c r="M12" s="257"/>
      <c r="N12" s="257"/>
      <c r="O12" s="257">
        <v>281955490749.84998</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17" t="s">
        <v>86</v>
      </c>
      <c r="C14" s="318"/>
      <c r="D14" s="318"/>
      <c r="E14" s="318"/>
      <c r="F14" s="318"/>
      <c r="G14" s="318"/>
      <c r="H14" s="318"/>
      <c r="I14" s="318"/>
      <c r="J14" s="318"/>
      <c r="K14" s="318"/>
      <c r="L14" s="318"/>
      <c r="M14" s="318"/>
      <c r="N14" s="318"/>
      <c r="O14" s="318"/>
      <c r="P14" s="331"/>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13" t="s">
        <v>171</v>
      </c>
      <c r="C16" s="314"/>
      <c r="D16" s="314"/>
      <c r="E16" s="314"/>
      <c r="F16" s="314"/>
      <c r="G16" s="314"/>
      <c r="H16" s="314"/>
      <c r="I16" s="314"/>
      <c r="J16" s="314"/>
      <c r="K16" s="314"/>
      <c r="L16" s="314"/>
      <c r="M16" s="314"/>
      <c r="N16" s="314"/>
      <c r="O16" s="314"/>
      <c r="P16" s="315"/>
    </row>
    <row r="17" spans="2:16" s="227" customFormat="1" ht="12" customHeight="1">
      <c r="B17" s="252" t="s">
        <v>52</v>
      </c>
      <c r="C17" s="253">
        <v>1343118050</v>
      </c>
      <c r="D17" s="253">
        <v>986052050</v>
      </c>
      <c r="E17" s="253">
        <v>1253585100</v>
      </c>
      <c r="F17" s="253">
        <v>1362340850</v>
      </c>
      <c r="G17" s="253">
        <v>1228727450</v>
      </c>
      <c r="H17" s="253">
        <v>1539705550</v>
      </c>
      <c r="I17" s="253">
        <v>1365608450</v>
      </c>
      <c r="J17" s="253"/>
      <c r="K17" s="253"/>
      <c r="L17" s="253"/>
      <c r="M17" s="253"/>
      <c r="N17" s="253"/>
      <c r="O17" s="253">
        <v>9079137500</v>
      </c>
      <c r="P17" s="253">
        <v>13394798.128353998</v>
      </c>
    </row>
    <row r="18" spans="2:16" s="227" customFormat="1" ht="12" customHeight="1">
      <c r="B18" s="258" t="s">
        <v>53</v>
      </c>
      <c r="C18" s="255">
        <v>3114137938</v>
      </c>
      <c r="D18" s="255">
        <v>3672328100</v>
      </c>
      <c r="E18" s="255">
        <v>2444896892</v>
      </c>
      <c r="F18" s="255">
        <v>3363847253</v>
      </c>
      <c r="G18" s="255">
        <v>4297987355</v>
      </c>
      <c r="H18" s="255">
        <v>4404567468</v>
      </c>
      <c r="I18" s="255">
        <v>3608071534</v>
      </c>
      <c r="J18" s="255"/>
      <c r="K18" s="255"/>
      <c r="L18" s="255"/>
      <c r="M18" s="255"/>
      <c r="N18" s="255"/>
      <c r="O18" s="259">
        <v>24905836540</v>
      </c>
      <c r="P18" s="260">
        <v>36728305.827631488</v>
      </c>
    </row>
    <row r="19" spans="2:16" s="227" customFormat="1" ht="12" customHeight="1">
      <c r="B19" s="252" t="s">
        <v>54</v>
      </c>
      <c r="C19" s="253">
        <v>63054850</v>
      </c>
      <c r="D19" s="253">
        <v>76302000</v>
      </c>
      <c r="E19" s="253">
        <v>93788600</v>
      </c>
      <c r="F19" s="253">
        <v>74808850</v>
      </c>
      <c r="G19" s="253">
        <v>68321650</v>
      </c>
      <c r="H19" s="253">
        <v>34815000</v>
      </c>
      <c r="I19" s="253">
        <v>87985900</v>
      </c>
      <c r="J19" s="253"/>
      <c r="K19" s="253"/>
      <c r="L19" s="253"/>
      <c r="M19" s="253"/>
      <c r="N19" s="253"/>
      <c r="O19" s="261">
        <v>499076850</v>
      </c>
      <c r="P19" s="262">
        <v>739210.31480309973</v>
      </c>
    </row>
    <row r="20" spans="2:16" s="227" customFormat="1" ht="12" customHeight="1">
      <c r="B20" s="263" t="s">
        <v>55</v>
      </c>
      <c r="C20" s="255">
        <v>22208982655</v>
      </c>
      <c r="D20" s="255">
        <v>20703556967</v>
      </c>
      <c r="E20" s="255">
        <v>23808829875</v>
      </c>
      <c r="F20" s="255">
        <v>23102986989</v>
      </c>
      <c r="G20" s="255">
        <v>24422841905</v>
      </c>
      <c r="H20" s="255">
        <v>22885319622</v>
      </c>
      <c r="I20" s="255">
        <v>24131691130</v>
      </c>
      <c r="J20" s="255"/>
      <c r="K20" s="255"/>
      <c r="L20" s="255"/>
      <c r="M20" s="255"/>
      <c r="N20" s="255"/>
      <c r="O20" s="259">
        <v>161264209143</v>
      </c>
      <c r="P20" s="260">
        <v>238142537.17381623</v>
      </c>
    </row>
    <row r="21" spans="2:16" s="227" customFormat="1" ht="12" customHeight="1">
      <c r="B21" s="252" t="s">
        <v>56</v>
      </c>
      <c r="C21" s="253">
        <v>25001505</v>
      </c>
      <c r="D21" s="253">
        <v>25638385</v>
      </c>
      <c r="E21" s="253">
        <v>31186215</v>
      </c>
      <c r="F21" s="253">
        <v>27104040</v>
      </c>
      <c r="G21" s="253">
        <v>36082755</v>
      </c>
      <c r="H21" s="253">
        <v>32865655</v>
      </c>
      <c r="I21" s="253">
        <v>34838095</v>
      </c>
      <c r="J21" s="253"/>
      <c r="K21" s="253"/>
      <c r="L21" s="253"/>
      <c r="M21" s="253"/>
      <c r="N21" s="253"/>
      <c r="O21" s="261">
        <v>212716650</v>
      </c>
      <c r="P21" s="262">
        <v>313699.5860145386</v>
      </c>
    </row>
    <row r="22" spans="2:16" s="228" customFormat="1" ht="12" customHeight="1">
      <c r="B22" s="264" t="s">
        <v>0</v>
      </c>
      <c r="C22" s="265">
        <v>26754294998</v>
      </c>
      <c r="D22" s="265">
        <v>25463877502</v>
      </c>
      <c r="E22" s="265">
        <v>27632286682</v>
      </c>
      <c r="F22" s="265">
        <v>27931087982</v>
      </c>
      <c r="G22" s="265">
        <v>30053961115</v>
      </c>
      <c r="H22" s="265">
        <v>28897273295</v>
      </c>
      <c r="I22" s="265">
        <v>29228195109</v>
      </c>
      <c r="J22" s="265"/>
      <c r="K22" s="265"/>
      <c r="L22" s="265"/>
      <c r="M22" s="265"/>
      <c r="N22" s="265"/>
      <c r="O22" s="266">
        <v>195960976683</v>
      </c>
      <c r="P22" s="267">
        <v>289318551.03061932</v>
      </c>
    </row>
    <row r="23" spans="2:16" s="1" customFormat="1" ht="12" customHeight="1">
      <c r="B23" s="313" t="s">
        <v>147</v>
      </c>
      <c r="C23" s="314"/>
      <c r="D23" s="314"/>
      <c r="E23" s="314"/>
      <c r="F23" s="314"/>
      <c r="G23" s="314"/>
      <c r="H23" s="314"/>
      <c r="I23" s="314"/>
      <c r="J23" s="314"/>
      <c r="K23" s="314"/>
      <c r="L23" s="314"/>
      <c r="M23" s="314"/>
      <c r="N23" s="314"/>
      <c r="O23" s="314"/>
      <c r="P23" s="315"/>
    </row>
    <row r="24" spans="2:16" s="227" customFormat="1" ht="12" customHeight="1">
      <c r="B24" s="268" t="s">
        <v>52</v>
      </c>
      <c r="C24" s="269">
        <v>593309010</v>
      </c>
      <c r="D24" s="269">
        <v>654903342.29999995</v>
      </c>
      <c r="E24" s="269">
        <v>453121889.60000002</v>
      </c>
      <c r="F24" s="269">
        <v>400672599.80000001</v>
      </c>
      <c r="G24" s="269">
        <v>423534141.60000002</v>
      </c>
      <c r="H24" s="269">
        <v>364156010.80000001</v>
      </c>
      <c r="I24" s="269">
        <v>422327019.80000001</v>
      </c>
      <c r="J24" s="269"/>
      <c r="K24" s="269"/>
      <c r="L24" s="269"/>
      <c r="M24" s="269"/>
      <c r="N24" s="269"/>
      <c r="O24" s="269">
        <v>3312024013.9000006</v>
      </c>
      <c r="P24" s="269">
        <v>4906725.8677968206</v>
      </c>
    </row>
    <row r="25" spans="2:16" s="227" customFormat="1" ht="12" customHeight="1">
      <c r="B25" s="270" t="s">
        <v>53</v>
      </c>
      <c r="C25" s="271">
        <v>2131581049.8999999</v>
      </c>
      <c r="D25" s="271">
        <v>2069257861.3</v>
      </c>
      <c r="E25" s="271">
        <v>1323714565.3</v>
      </c>
      <c r="F25" s="271">
        <v>1213752323.7</v>
      </c>
      <c r="G25" s="271">
        <v>987807988.89999998</v>
      </c>
      <c r="H25" s="271">
        <v>972833020.10000002</v>
      </c>
      <c r="I25" s="271">
        <v>1242931980.25</v>
      </c>
      <c r="J25" s="271"/>
      <c r="K25" s="271"/>
      <c r="L25" s="271"/>
      <c r="M25" s="271"/>
      <c r="N25" s="271"/>
      <c r="O25" s="272">
        <v>9941878789.4499989</v>
      </c>
      <c r="P25" s="273">
        <v>14746550.263475817</v>
      </c>
    </row>
    <row r="26" spans="2:16" s="227" customFormat="1" ht="12" customHeight="1">
      <c r="B26" s="268" t="s">
        <v>54</v>
      </c>
      <c r="C26" s="269">
        <v>57822300</v>
      </c>
      <c r="D26" s="269">
        <v>69136571.799999997</v>
      </c>
      <c r="E26" s="269">
        <v>44378262</v>
      </c>
      <c r="F26" s="269">
        <v>42694301</v>
      </c>
      <c r="G26" s="269">
        <v>52859710.199999996</v>
      </c>
      <c r="H26" s="269">
        <v>36204051.399999999</v>
      </c>
      <c r="I26" s="269">
        <v>56188901</v>
      </c>
      <c r="J26" s="269"/>
      <c r="K26" s="269"/>
      <c r="L26" s="269"/>
      <c r="M26" s="269"/>
      <c r="N26" s="269"/>
      <c r="O26" s="274">
        <v>359284097.39999998</v>
      </c>
      <c r="P26" s="275">
        <v>531757.15428819717</v>
      </c>
    </row>
    <row r="27" spans="2:16" s="227" customFormat="1" ht="12" customHeight="1">
      <c r="B27" s="276" t="s">
        <v>55</v>
      </c>
      <c r="C27" s="271">
        <v>11401349760.780001</v>
      </c>
      <c r="D27" s="271">
        <v>12122438792.26</v>
      </c>
      <c r="E27" s="271">
        <v>10410605105.74</v>
      </c>
      <c r="F27" s="271">
        <v>9546948653.8800011</v>
      </c>
      <c r="G27" s="271">
        <v>9754347321.0600014</v>
      </c>
      <c r="H27" s="271">
        <v>8661706881.7999992</v>
      </c>
      <c r="I27" s="271">
        <v>10311835657.879999</v>
      </c>
      <c r="J27" s="271"/>
      <c r="K27" s="271"/>
      <c r="L27" s="271"/>
      <c r="M27" s="271"/>
      <c r="N27" s="271"/>
      <c r="O27" s="272">
        <v>72209232173.400009</v>
      </c>
      <c r="P27" s="273">
        <v>106843171.76257862</v>
      </c>
    </row>
    <row r="28" spans="2:16" s="227" customFormat="1" ht="12" customHeight="1">
      <c r="B28" s="268" t="s">
        <v>56</v>
      </c>
      <c r="C28" s="269">
        <v>27483113</v>
      </c>
      <c r="D28" s="269">
        <v>39943110.600000001</v>
      </c>
      <c r="E28" s="269">
        <v>24224136.800000001</v>
      </c>
      <c r="F28" s="269">
        <v>22829040.199999999</v>
      </c>
      <c r="G28" s="269">
        <v>20095163.199999999</v>
      </c>
      <c r="H28" s="269">
        <v>15687620.5</v>
      </c>
      <c r="I28" s="269">
        <v>21832808.399999999</v>
      </c>
      <c r="J28" s="269"/>
      <c r="K28" s="269"/>
      <c r="L28" s="269"/>
      <c r="M28" s="269"/>
      <c r="N28" s="269"/>
      <c r="O28" s="274">
        <v>172094992.69999999</v>
      </c>
      <c r="P28" s="275">
        <v>255459.15898839559</v>
      </c>
    </row>
    <row r="29" spans="2:16" s="228" customFormat="1" ht="12" customHeight="1">
      <c r="B29" s="277" t="s">
        <v>150</v>
      </c>
      <c r="C29" s="278">
        <v>14211545233.68</v>
      </c>
      <c r="D29" s="278">
        <v>14955679678.26</v>
      </c>
      <c r="E29" s="278">
        <v>12256043959.439999</v>
      </c>
      <c r="F29" s="278">
        <v>11226896918.580002</v>
      </c>
      <c r="G29" s="278">
        <v>11238644324.960003</v>
      </c>
      <c r="H29" s="278">
        <v>10050587584.599998</v>
      </c>
      <c r="I29" s="278">
        <v>12055116367.329998</v>
      </c>
      <c r="J29" s="278"/>
      <c r="K29" s="278"/>
      <c r="L29" s="278"/>
      <c r="M29" s="278"/>
      <c r="N29" s="278"/>
      <c r="O29" s="279">
        <v>85994514066.850006</v>
      </c>
      <c r="P29" s="280">
        <v>127283664.20712785</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17" t="s">
        <v>57</v>
      </c>
      <c r="C32" s="318"/>
      <c r="D32" s="318"/>
      <c r="E32" s="318"/>
      <c r="F32" s="318"/>
      <c r="G32" s="318"/>
      <c r="H32" s="318"/>
      <c r="I32" s="318"/>
      <c r="J32" s="318"/>
      <c r="K32" s="318"/>
      <c r="L32" s="318"/>
      <c r="M32" s="318"/>
      <c r="N32" s="318"/>
      <c r="O32" s="331"/>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13" t="s">
        <v>171</v>
      </c>
      <c r="C34" s="314"/>
      <c r="D34" s="314"/>
      <c r="E34" s="314"/>
      <c r="F34" s="314"/>
      <c r="G34" s="314"/>
      <c r="H34" s="314"/>
      <c r="I34" s="314"/>
      <c r="J34" s="314"/>
      <c r="K34" s="314"/>
      <c r="L34" s="314"/>
      <c r="M34" s="314"/>
      <c r="N34" s="314"/>
      <c r="O34" s="315"/>
      <c r="Q34" s="89"/>
    </row>
    <row r="35" spans="2:17" s="227" customFormat="1" ht="12" customHeight="1">
      <c r="B35" s="169" t="s">
        <v>52</v>
      </c>
      <c r="C35" s="232">
        <v>5.0201960100253205E-2</v>
      </c>
      <c r="D35" s="232">
        <v>3.872356242377277E-2</v>
      </c>
      <c r="E35" s="232">
        <v>4.5366679726024997E-2</v>
      </c>
      <c r="F35" s="232">
        <v>4.8775072810552572E-2</v>
      </c>
      <c r="G35" s="232">
        <v>4.0884043381114892E-2</v>
      </c>
      <c r="H35" s="232">
        <v>5.328203579215933E-2</v>
      </c>
      <c r="I35" s="232">
        <v>4.672229827764833E-2</v>
      </c>
      <c r="J35" s="232" t="s">
        <v>179</v>
      </c>
      <c r="K35" s="232" t="s">
        <v>179</v>
      </c>
      <c r="L35" s="232" t="s">
        <v>179</v>
      </c>
      <c r="M35" s="232" t="s">
        <v>179</v>
      </c>
      <c r="N35" s="232" t="s">
        <v>179</v>
      </c>
      <c r="O35" s="232">
        <v>4.6331354607846438E-2</v>
      </c>
      <c r="Q35" s="233"/>
    </row>
    <row r="36" spans="2:17" s="227" customFormat="1" ht="12" customHeight="1">
      <c r="B36" s="229" t="s">
        <v>53</v>
      </c>
      <c r="C36" s="234">
        <v>0.11639768262377294</v>
      </c>
      <c r="D36" s="234">
        <v>0.14421716015997821</v>
      </c>
      <c r="E36" s="234">
        <v>8.8479716504701544E-2</v>
      </c>
      <c r="F36" s="234">
        <v>0.12043380677357819</v>
      </c>
      <c r="G36" s="234">
        <v>0.14300901430443605</v>
      </c>
      <c r="H36" s="234">
        <v>0.15242155974495034</v>
      </c>
      <c r="I36" s="234">
        <v>0.12344489697514699</v>
      </c>
      <c r="J36" s="234" t="s">
        <v>179</v>
      </c>
      <c r="K36" s="234" t="s">
        <v>179</v>
      </c>
      <c r="L36" s="234" t="s">
        <v>179</v>
      </c>
      <c r="M36" s="234" t="s">
        <v>179</v>
      </c>
      <c r="N36" s="234" t="s">
        <v>179</v>
      </c>
      <c r="O36" s="235">
        <v>0.1270958992018569</v>
      </c>
    </row>
    <row r="37" spans="2:17" s="227" customFormat="1" ht="12" customHeight="1">
      <c r="B37" s="169" t="s">
        <v>54</v>
      </c>
      <c r="C37" s="232">
        <v>2.356812242846004E-3</v>
      </c>
      <c r="D37" s="232">
        <v>2.9964800134624839E-3</v>
      </c>
      <c r="E37" s="232">
        <v>3.3941671595747814E-3</v>
      </c>
      <c r="F37" s="232">
        <v>2.6783364131110843E-3</v>
      </c>
      <c r="G37" s="232">
        <v>2.2732993410941931E-3</v>
      </c>
      <c r="H37" s="232">
        <v>1.204784951320093E-3</v>
      </c>
      <c r="I37" s="232">
        <v>3.0103090413854264E-3</v>
      </c>
      <c r="J37" s="232" t="s">
        <v>179</v>
      </c>
      <c r="K37" s="232" t="s">
        <v>179</v>
      </c>
      <c r="L37" s="232" t="s">
        <v>179</v>
      </c>
      <c r="M37" s="232" t="s">
        <v>179</v>
      </c>
      <c r="N37" s="232" t="s">
        <v>179</v>
      </c>
      <c r="O37" s="286">
        <v>2.5468175268759819E-3</v>
      </c>
    </row>
    <row r="38" spans="2:17" s="227" customFormat="1" ht="9">
      <c r="B38" s="212" t="s">
        <v>55</v>
      </c>
      <c r="C38" s="234">
        <v>0.8301090593738395</v>
      </c>
      <c r="D38" s="234">
        <v>0.81305594426355088</v>
      </c>
      <c r="E38" s="234">
        <v>0.86163082154577364</v>
      </c>
      <c r="F38" s="234">
        <v>0.82714239430589176</v>
      </c>
      <c r="G38" s="234">
        <v>0.81263304399533887</v>
      </c>
      <c r="H38" s="234">
        <v>0.79195429230894843</v>
      </c>
      <c r="I38" s="234">
        <v>0.82563056117581901</v>
      </c>
      <c r="J38" s="234" t="s">
        <v>179</v>
      </c>
      <c r="K38" s="234" t="s">
        <v>179</v>
      </c>
      <c r="L38" s="234" t="s">
        <v>179</v>
      </c>
      <c r="M38" s="234" t="s">
        <v>179</v>
      </c>
      <c r="N38" s="234" t="s">
        <v>179</v>
      </c>
      <c r="O38" s="235">
        <v>0.82294042351029983</v>
      </c>
    </row>
    <row r="39" spans="2:17" s="227" customFormat="1" ht="12" customHeight="1">
      <c r="B39" s="169" t="s">
        <v>56</v>
      </c>
      <c r="C39" s="232">
        <v>9.3448565928831132E-4</v>
      </c>
      <c r="D39" s="232">
        <v>1.0068531392356209E-3</v>
      </c>
      <c r="E39" s="232">
        <v>1.1286150639250234E-3</v>
      </c>
      <c r="F39" s="232">
        <v>9.7038969686633818E-4</v>
      </c>
      <c r="G39" s="232">
        <v>1.2005989780159466E-3</v>
      </c>
      <c r="H39" s="232">
        <v>1.1373272026218002E-3</v>
      </c>
      <c r="I39" s="232">
        <v>1.191934530000198E-3</v>
      </c>
      <c r="J39" s="232" t="s">
        <v>179</v>
      </c>
      <c r="K39" s="232" t="s">
        <v>179</v>
      </c>
      <c r="L39" s="232" t="s">
        <v>179</v>
      </c>
      <c r="M39" s="232" t="s">
        <v>179</v>
      </c>
      <c r="N39" s="232" t="s">
        <v>179</v>
      </c>
      <c r="O39" s="286">
        <v>1.0855051531208947E-3</v>
      </c>
    </row>
    <row r="40" spans="2:17" s="228" customFormat="1" ht="12" customHeight="1">
      <c r="B40" s="230" t="s">
        <v>150</v>
      </c>
      <c r="C40" s="236">
        <v>1</v>
      </c>
      <c r="D40" s="236">
        <v>1</v>
      </c>
      <c r="E40" s="236">
        <v>1</v>
      </c>
      <c r="F40" s="236">
        <v>1</v>
      </c>
      <c r="G40" s="236">
        <v>1</v>
      </c>
      <c r="H40" s="236">
        <v>1</v>
      </c>
      <c r="I40" s="236">
        <v>1</v>
      </c>
      <c r="J40" s="236"/>
      <c r="K40" s="236"/>
      <c r="L40" s="236"/>
      <c r="M40" s="236"/>
      <c r="N40" s="236"/>
      <c r="O40" s="237">
        <v>1</v>
      </c>
    </row>
    <row r="41" spans="2:17" s="124" customFormat="1" ht="12" customHeight="1">
      <c r="B41" s="313" t="s">
        <v>147</v>
      </c>
      <c r="C41" s="314"/>
      <c r="D41" s="314"/>
      <c r="E41" s="314"/>
      <c r="F41" s="314"/>
      <c r="G41" s="314"/>
      <c r="H41" s="314"/>
      <c r="I41" s="314"/>
      <c r="J41" s="314"/>
      <c r="K41" s="314"/>
      <c r="L41" s="314"/>
      <c r="M41" s="314"/>
      <c r="N41" s="314"/>
      <c r="O41" s="315"/>
    </row>
    <row r="42" spans="2:17" s="228" customFormat="1" ht="12" customHeight="1">
      <c r="B42" s="238" t="s">
        <v>52</v>
      </c>
      <c r="C42" s="239">
        <v>4.1748381350812894E-2</v>
      </c>
      <c r="D42" s="239">
        <v>4.3789607452744926E-2</v>
      </c>
      <c r="E42" s="239">
        <v>3.6971300943400336E-2</v>
      </c>
      <c r="F42" s="239">
        <v>3.5688632638721851E-2</v>
      </c>
      <c r="G42" s="239">
        <v>3.7685518764871785E-2</v>
      </c>
      <c r="H42" s="239">
        <v>3.6232310572366699E-2</v>
      </c>
      <c r="I42" s="239">
        <v>3.503301062646965E-2</v>
      </c>
      <c r="J42" s="239"/>
      <c r="K42" s="239"/>
      <c r="L42" s="239"/>
      <c r="M42" s="239"/>
      <c r="N42" s="239"/>
      <c r="O42" s="239">
        <v>3.851436396658181E-2</v>
      </c>
    </row>
    <row r="43" spans="2:17" s="228" customFormat="1" ht="12" customHeight="1">
      <c r="B43" s="241" t="s">
        <v>53</v>
      </c>
      <c r="C43" s="242">
        <v>0.14998939347203125</v>
      </c>
      <c r="D43" s="242">
        <v>0.13835933276291895</v>
      </c>
      <c r="E43" s="242">
        <v>0.10800504385270522</v>
      </c>
      <c r="F43" s="242">
        <v>0.10811111320451294</v>
      </c>
      <c r="G43" s="242">
        <v>8.7893874059718088E-2</v>
      </c>
      <c r="H43" s="242">
        <v>9.6793646332740027E-2</v>
      </c>
      <c r="I43" s="242">
        <v>0.10310410471178953</v>
      </c>
      <c r="J43" s="242"/>
      <c r="K43" s="242"/>
      <c r="L43" s="242"/>
      <c r="M43" s="242"/>
      <c r="N43" s="242"/>
      <c r="O43" s="243">
        <v>0.1156106165298106</v>
      </c>
    </row>
    <row r="44" spans="2:17" s="228" customFormat="1" ht="12" customHeight="1">
      <c r="B44" s="238" t="s">
        <v>54</v>
      </c>
      <c r="C44" s="239">
        <v>4.0686849353275597E-3</v>
      </c>
      <c r="D44" s="239">
        <v>4.6227636113722655E-3</v>
      </c>
      <c r="E44" s="239">
        <v>3.6209287553850881E-3</v>
      </c>
      <c r="F44" s="239">
        <v>3.8028585556301744E-3</v>
      </c>
      <c r="G44" s="239">
        <v>4.7033884756547909E-3</v>
      </c>
      <c r="H44" s="239">
        <v>3.6021825684573522E-3</v>
      </c>
      <c r="I44" s="239">
        <v>4.6610002996134393E-3</v>
      </c>
      <c r="J44" s="239"/>
      <c r="K44" s="239"/>
      <c r="L44" s="239"/>
      <c r="M44" s="239"/>
      <c r="N44" s="239"/>
      <c r="O44" s="240">
        <v>4.1779885763492007E-3</v>
      </c>
    </row>
    <row r="45" spans="2:17" s="228" customFormat="1" ht="12" customHeight="1">
      <c r="B45" s="244" t="s">
        <v>55</v>
      </c>
      <c r="C45" s="242">
        <v>0.80225968206186993</v>
      </c>
      <c r="D45" s="242">
        <v>0.81055753085441651</v>
      </c>
      <c r="E45" s="242">
        <v>0.84942622107041466</v>
      </c>
      <c r="F45" s="242">
        <v>0.85036397172937761</v>
      </c>
      <c r="G45" s="242">
        <v>0.86792917713362339</v>
      </c>
      <c r="H45" s="242">
        <v>0.86181099452054821</v>
      </c>
      <c r="I45" s="242">
        <v>0.85539080201876927</v>
      </c>
      <c r="J45" s="242"/>
      <c r="K45" s="242"/>
      <c r="L45" s="242"/>
      <c r="M45" s="242"/>
      <c r="N45" s="242"/>
      <c r="O45" s="243">
        <v>0.83969579870253519</v>
      </c>
    </row>
    <row r="46" spans="2:17" s="228" customFormat="1" ht="12" customHeight="1">
      <c r="B46" s="238" t="s">
        <v>56</v>
      </c>
      <c r="C46" s="239">
        <v>1.933858179958338E-3</v>
      </c>
      <c r="D46" s="239">
        <v>2.6707653185473368E-3</v>
      </c>
      <c r="E46" s="239">
        <v>1.9765053780948453E-3</v>
      </c>
      <c r="F46" s="239">
        <v>2.0334238717573845E-3</v>
      </c>
      <c r="G46" s="239">
        <v>1.7880415661318222E-3</v>
      </c>
      <c r="H46" s="239">
        <v>1.5608660058877889E-3</v>
      </c>
      <c r="I46" s="239">
        <v>1.8110823433582161E-3</v>
      </c>
      <c r="J46" s="239"/>
      <c r="K46" s="239"/>
      <c r="L46" s="239"/>
      <c r="M46" s="239"/>
      <c r="N46" s="239"/>
      <c r="O46" s="240">
        <v>2.0012322247232842E-3</v>
      </c>
    </row>
    <row r="47" spans="2:17" s="228" customFormat="1" ht="12" customHeight="1">
      <c r="B47" s="231" t="s">
        <v>150</v>
      </c>
      <c r="C47" s="236">
        <v>1</v>
      </c>
      <c r="D47" s="236">
        <v>1</v>
      </c>
      <c r="E47" s="236">
        <v>1.0000000000000002</v>
      </c>
      <c r="F47" s="236">
        <v>1</v>
      </c>
      <c r="G47" s="236">
        <v>0.99999999999999978</v>
      </c>
      <c r="H47" s="236">
        <v>1.0000000000000002</v>
      </c>
      <c r="I47" s="236">
        <v>1</v>
      </c>
      <c r="J47" s="236"/>
      <c r="K47" s="236"/>
      <c r="L47" s="236"/>
      <c r="M47" s="236"/>
      <c r="N47" s="236"/>
      <c r="O47" s="237">
        <v>1.0000000000000002</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32" t="s">
        <v>31</v>
      </c>
      <c r="C8" s="332"/>
      <c r="D8" s="333"/>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2016-10-17T17:48:10Z</cp:lastPrinted>
  <dcterms:created xsi:type="dcterms:W3CDTF">2009-04-09T13:46:36Z</dcterms:created>
  <dcterms:modified xsi:type="dcterms:W3CDTF">2019-08-29T22:01:32Z</dcterms:modified>
</cp:coreProperties>
</file>