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tabRatio="604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COUNTIFS" hidden="1">#NAME?</definedName>
    <definedName name="_xlnm.Print_Area" localSheetId="0">'Índice'!$A$1:$E$17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<sst xmlns="http://schemas.openxmlformats.org/spreadsheetml/2006/main" count="56" uniqueCount="52">
  <si>
    <t>Monticello Grand Casino</t>
  </si>
  <si>
    <t>Masculino</t>
  </si>
  <si>
    <t>Dreams Temuco</t>
  </si>
  <si>
    <t>Femenino</t>
  </si>
  <si>
    <t>Marina del Sol</t>
  </si>
  <si>
    <t>Dreams Valdivia</t>
  </si>
  <si>
    <t>Enjoy Antofagasta</t>
  </si>
  <si>
    <t>Ruleta</t>
  </si>
  <si>
    <t>Casino Gran Los Ángeles</t>
  </si>
  <si>
    <t>Casino de Colchagua</t>
  </si>
  <si>
    <t>Dreams Punta Arenas</t>
  </si>
  <si>
    <t>Casino Sol Calama</t>
  </si>
  <si>
    <t>Gran Casino de Talca</t>
  </si>
  <si>
    <t>Casino de Juegos del Pacífico</t>
  </si>
  <si>
    <t>Termas de Chillán</t>
  </si>
  <si>
    <t>%</t>
  </si>
  <si>
    <t>N° de reclamos</t>
  </si>
  <si>
    <t>Total</t>
  </si>
  <si>
    <t>61 a 70 años</t>
  </si>
  <si>
    <t>20 a 30 años</t>
  </si>
  <si>
    <t>31 a 40 años</t>
  </si>
  <si>
    <t>51 a 60 años</t>
  </si>
  <si>
    <t>Casino de Juego</t>
  </si>
  <si>
    <t>Casino Sol Osorno</t>
  </si>
  <si>
    <t>Tasa de reclamos  por 10.000 visitas</t>
  </si>
  <si>
    <t>TASA DE RECLAMOS POR 10.000 VISITAS *</t>
  </si>
  <si>
    <t>Tasa de la Industria</t>
  </si>
  <si>
    <t xml:space="preserve">  Tasa de Reclamos por Visitas</t>
  </si>
  <si>
    <t>Reclamos por grupo etario</t>
  </si>
  <si>
    <t>Antay Casino &amp; Hotel</t>
  </si>
  <si>
    <t>S/I</t>
  </si>
  <si>
    <t>ESTADISTICA DE RECLAMOS</t>
  </si>
  <si>
    <t>Máquina de Azar</t>
  </si>
  <si>
    <t>Casino Rinconada</t>
  </si>
  <si>
    <t>Mayor de 70 años</t>
  </si>
  <si>
    <t>Corresponde solamente a aquellos reclamos relacionados directamente con el desarrollo de algún juego de azar.</t>
  </si>
  <si>
    <t>Corresponde a todos los reclamos tramitados en la Superintendencia relacionados con la nueva industria de casinos de juego.</t>
  </si>
  <si>
    <t>TOTAL</t>
  </si>
  <si>
    <t>Draw Poker</t>
  </si>
  <si>
    <t>Black Jack</t>
  </si>
  <si>
    <t>Tipo de Juego</t>
  </si>
  <si>
    <t xml:space="preserve">   Reclamos por Tipo de Juegos</t>
  </si>
  <si>
    <t>Género</t>
  </si>
  <si>
    <t xml:space="preserve">   Reclamos por Género y grupo Etario </t>
  </si>
  <si>
    <t>Craps</t>
  </si>
  <si>
    <t>Punto y Banca</t>
  </si>
  <si>
    <t>Texas Hold'em Poker</t>
  </si>
  <si>
    <t>Bingo</t>
  </si>
  <si>
    <t>Enero - Diciembre 2011</t>
  </si>
  <si>
    <t>Caribbean Poker</t>
  </si>
  <si>
    <t>* La tasa de reclamos está calculada respecto al total de visitas acumuladas por casino durante el período enero - diciembre de 2011</t>
  </si>
  <si>
    <t>41 a 50 años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</si>
</sst>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7"/>
      <color indexed="18"/>
      <name val="Optima"/>
      <family val="0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20"/>
      <name val="Arial"/>
      <family val="2"/>
    </font>
    <font>
      <b/>
      <sz val="9"/>
      <color indexed="9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11"/>
      <color theme="0"/>
      <name val="Arial"/>
      <family val="2"/>
    </font>
    <font>
      <b/>
      <sz val="9"/>
      <color theme="0"/>
      <name val="Optim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3" fontId="53" fillId="2" borderId="4" applyFont="0" applyAlignment="0">
      <protection/>
    </xf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Font="0" applyFill="0" applyBorder="0" applyAlignment="0" applyProtection="0"/>
    <xf numFmtId="164" fontId="57" fillId="31" borderId="0" applyNumberFormat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5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2" fillId="21" borderId="6" applyNumberFormat="0" applyAlignment="0" applyProtection="0"/>
    <xf numFmtId="17" fontId="2" fillId="35" borderId="7" applyNumberFormat="0" applyBorder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54" fillId="0" borderId="10" applyNumberFormat="0" applyFill="0" applyAlignment="0" applyProtection="0"/>
    <xf numFmtId="17" fontId="3" fillId="31" borderId="7" applyNumberFormat="0">
      <alignment horizontal="center" vertical="center" wrapText="1"/>
      <protection/>
    </xf>
    <xf numFmtId="0" fontId="68" fillId="0" borderId="11" applyNumberFormat="0" applyFill="0" applyAlignment="0" applyProtection="0"/>
  </cellStyleXfs>
  <cellXfs count="47">
    <xf numFmtId="0" fontId="0" fillId="0" borderId="0" xfId="0" applyAlignment="1">
      <alignment/>
    </xf>
    <xf numFmtId="0" fontId="69" fillId="30" borderId="0" xfId="46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70" fillId="30" borderId="0" xfId="59" applyFont="1" applyFill="1" applyAlignment="1">
      <alignment horizontal="center"/>
      <protection/>
    </xf>
    <xf numFmtId="0" fontId="69" fillId="30" borderId="0" xfId="59" applyFont="1" applyFill="1">
      <alignment/>
      <protection/>
    </xf>
    <xf numFmtId="0" fontId="71" fillId="30" borderId="0" xfId="59" applyFont="1" applyFill="1" applyAlignment="1">
      <alignment horizontal="center"/>
      <protection/>
    </xf>
    <xf numFmtId="0" fontId="72" fillId="30" borderId="0" xfId="59" applyFont="1" applyFill="1" applyAlignment="1">
      <alignment horizontal="center"/>
      <protection/>
    </xf>
    <xf numFmtId="0" fontId="73" fillId="30" borderId="0" xfId="59" applyFont="1" applyFill="1" applyAlignment="1">
      <alignment horizontal="center"/>
      <protection/>
    </xf>
    <xf numFmtId="0" fontId="74" fillId="30" borderId="0" xfId="59" applyFont="1" applyFill="1">
      <alignment/>
      <protection/>
    </xf>
    <xf numFmtId="0" fontId="4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36" borderId="12" xfId="48" applyFont="1" applyFill="1" applyBorder="1" applyAlignment="1" applyProtection="1">
      <alignment horizontal="left" vertical="center"/>
      <protection locked="0"/>
    </xf>
    <xf numFmtId="17" fontId="5" fillId="35" borderId="13" xfId="46" applyNumberFormat="1" applyFont="1" applyFill="1" applyBorder="1" applyAlignment="1">
      <alignment horizontal="center" vertical="center" wrapText="1"/>
    </xf>
    <xf numFmtId="17" fontId="5" fillId="35" borderId="13" xfId="46" applyNumberFormat="1" applyFont="1" applyFill="1" applyBorder="1" applyAlignment="1">
      <alignment horizontal="center" vertical="center"/>
    </xf>
    <xf numFmtId="3" fontId="78" fillId="30" borderId="13" xfId="46" applyNumberFormat="1" applyFont="1" applyFill="1" applyBorder="1" applyAlignment="1">
      <alignment vertical="center"/>
    </xf>
    <xf numFmtId="3" fontId="78" fillId="30" borderId="13" xfId="46" applyNumberFormat="1" applyFont="1" applyFill="1" applyBorder="1" applyAlignment="1">
      <alignment horizontal="center" vertical="center"/>
    </xf>
    <xf numFmtId="9" fontId="79" fillId="30" borderId="13" xfId="72" applyFont="1" applyFill="1" applyBorder="1" applyAlignment="1">
      <alignment horizontal="center" vertical="center"/>
    </xf>
    <xf numFmtId="3" fontId="78" fillId="2" borderId="13" xfId="46" applyNumberFormat="1" applyFont="1" applyFill="1" applyBorder="1" applyAlignment="1">
      <alignment vertical="center"/>
    </xf>
    <xf numFmtId="3" fontId="78" fillId="2" borderId="13" xfId="46" applyNumberFormat="1" applyFont="1" applyFill="1" applyBorder="1" applyAlignment="1">
      <alignment horizontal="center" vertical="center"/>
    </xf>
    <xf numFmtId="9" fontId="79" fillId="2" borderId="13" xfId="72" applyFont="1" applyFill="1" applyBorder="1" applyAlignment="1">
      <alignment horizontal="center"/>
    </xf>
    <xf numFmtId="3" fontId="80" fillId="31" borderId="13" xfId="46" applyNumberFormat="1" applyFont="1" applyFill="1" applyBorder="1" applyAlignment="1">
      <alignment horizontal="center" vertical="center"/>
    </xf>
    <xf numFmtId="3" fontId="80" fillId="31" borderId="13" xfId="46" applyNumberFormat="1" applyFont="1" applyFill="1" applyBorder="1" applyAlignment="1">
      <alignment horizontal="center" vertical="center" wrapText="1"/>
    </xf>
    <xf numFmtId="9" fontId="80" fillId="31" borderId="13" xfId="72" applyFont="1" applyFill="1" applyBorder="1" applyAlignment="1">
      <alignment horizontal="center" vertical="center"/>
    </xf>
    <xf numFmtId="2" fontId="79" fillId="30" borderId="13" xfId="46" applyNumberFormat="1" applyFont="1" applyFill="1" applyBorder="1" applyAlignment="1">
      <alignment horizontal="center" wrapText="1"/>
    </xf>
    <xf numFmtId="2" fontId="79" fillId="2" borderId="13" xfId="46" applyNumberFormat="1" applyFont="1" applyFill="1" applyBorder="1" applyAlignment="1">
      <alignment horizontal="center" wrapText="1"/>
    </xf>
    <xf numFmtId="4" fontId="80" fillId="31" borderId="13" xfId="46" applyNumberFormat="1" applyFont="1" applyFill="1" applyBorder="1" applyAlignment="1">
      <alignment horizontal="center" vertical="center" wrapText="1"/>
    </xf>
    <xf numFmtId="3" fontId="78" fillId="0" borderId="13" xfId="46" applyNumberFormat="1" applyFont="1" applyFill="1" applyBorder="1" applyAlignment="1">
      <alignment vertical="center"/>
    </xf>
    <xf numFmtId="1" fontId="79" fillId="2" borderId="13" xfId="46" applyNumberFormat="1" applyFont="1" applyFill="1" applyBorder="1" applyAlignment="1">
      <alignment horizontal="center"/>
    </xf>
    <xf numFmtId="1" fontId="79" fillId="2" borderId="13" xfId="46" applyNumberFormat="1" applyFont="1" applyFill="1" applyBorder="1" applyAlignment="1">
      <alignment horizontal="center" vertical="center"/>
    </xf>
    <xf numFmtId="1" fontId="79" fillId="0" borderId="13" xfId="46" applyNumberFormat="1" applyFont="1" applyFill="1" applyBorder="1" applyAlignment="1">
      <alignment horizontal="center" vertical="center"/>
    </xf>
    <xf numFmtId="1" fontId="79" fillId="0" borderId="13" xfId="46" applyNumberFormat="1" applyFont="1" applyFill="1" applyBorder="1" applyAlignment="1">
      <alignment horizontal="center"/>
    </xf>
    <xf numFmtId="0" fontId="81" fillId="0" borderId="0" xfId="0" applyFont="1" applyAlignment="1">
      <alignment horizontal="left" wrapText="1"/>
    </xf>
    <xf numFmtId="3" fontId="82" fillId="0" borderId="13" xfId="46" applyNumberFormat="1" applyFont="1" applyFill="1" applyBorder="1" applyAlignment="1">
      <alignment vertical="center"/>
    </xf>
    <xf numFmtId="0" fontId="79" fillId="0" borderId="0" xfId="0" applyFont="1" applyAlignment="1">
      <alignment vertical="center"/>
    </xf>
    <xf numFmtId="3" fontId="78" fillId="0" borderId="13" xfId="46" applyNumberFormat="1" applyFont="1" applyFill="1" applyBorder="1" applyAlignment="1">
      <alignment horizontal="center" vertical="center"/>
    </xf>
    <xf numFmtId="9" fontId="78" fillId="0" borderId="13" xfId="72" applyFont="1" applyFill="1" applyBorder="1" applyAlignment="1">
      <alignment horizontal="center" vertical="center"/>
    </xf>
    <xf numFmtId="9" fontId="79" fillId="0" borderId="13" xfId="72" applyFont="1" applyFill="1" applyBorder="1" applyAlignment="1">
      <alignment horizontal="center"/>
    </xf>
    <xf numFmtId="3" fontId="83" fillId="31" borderId="14" xfId="46" applyNumberFormat="1" applyFont="1" applyFill="1" applyBorder="1" applyAlignment="1">
      <alignment horizontal="center" vertical="center"/>
    </xf>
    <xf numFmtId="3" fontId="83" fillId="31" borderId="15" xfId="46" applyNumberFormat="1" applyFont="1" applyFill="1" applyBorder="1" applyAlignment="1">
      <alignment horizontal="center" vertical="center"/>
    </xf>
    <xf numFmtId="3" fontId="84" fillId="31" borderId="13" xfId="46" applyNumberFormat="1" applyFont="1" applyFill="1" applyBorder="1" applyAlignment="1">
      <alignment horizontal="center" vertical="center"/>
    </xf>
    <xf numFmtId="3" fontId="84" fillId="31" borderId="13" xfId="46" applyNumberFormat="1" applyFont="1" applyFill="1" applyBorder="1" applyAlignment="1">
      <alignment horizontal="center" vertical="center" wrapText="1"/>
    </xf>
    <xf numFmtId="9" fontId="81" fillId="30" borderId="13" xfId="72" applyFont="1" applyFill="1" applyBorder="1" applyAlignment="1">
      <alignment horizontal="center" vertical="center"/>
    </xf>
    <xf numFmtId="1" fontId="81" fillId="30" borderId="13" xfId="46" applyNumberFormat="1" applyFont="1" applyFill="1" applyBorder="1" applyAlignment="1">
      <alignment horizontal="center" wrapText="1"/>
    </xf>
    <xf numFmtId="9" fontId="81" fillId="2" borderId="13" xfId="72" applyFont="1" applyFill="1" applyBorder="1" applyAlignment="1">
      <alignment horizontal="center"/>
    </xf>
    <xf numFmtId="1" fontId="81" fillId="2" borderId="13" xfId="46" applyNumberFormat="1" applyFont="1" applyFill="1" applyBorder="1" applyAlignment="1">
      <alignment horizont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stacado interior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" xfId="56"/>
    <cellStyle name="Normal 11" xfId="57"/>
    <cellStyle name="Normal 12" xfId="58"/>
    <cellStyle name="Normal 12 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Porcentual 2" xfId="71"/>
    <cellStyle name="Porcentual 3" xfId="72"/>
    <cellStyle name="Porcentual 4" xfId="73"/>
    <cellStyle name="Salida" xfId="74"/>
    <cellStyle name="subtitulos tabla SCJ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itulo tabla SCJ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485"/>
          <c:w val="0.5875"/>
          <c:h val="0.80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'Reclamos por Categoría'!$B$17:$B$25</c:f>
              <c:strCache/>
            </c:strRef>
          </c:cat>
          <c:val>
            <c:numRef>
              <c:f>'Reclamos por Categoría'!$C$17:$C$25</c:f>
              <c:numCache/>
            </c:numRef>
          </c:val>
        </c:ser>
        <c:firstSliceAng val="11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25"/>
          <c:y val="0.185"/>
          <c:w val="0.28675"/>
          <c:h val="0.5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#&#205;ndice!A1" /><Relationship Id="rId4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&#205;ndice!A1" /><Relationship Id="rId4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205;ndice!A1" /><Relationship Id="rId3" Type="http://schemas.openxmlformats.org/officeDocument/2006/relationships/image" Target="../media/image1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1</xdr:col>
      <xdr:colOff>1266825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85725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1</xdr:col>
      <xdr:colOff>1266825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8572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17</xdr:row>
      <xdr:rowOff>38100</xdr:rowOff>
    </xdr:from>
    <xdr:to>
      <xdr:col>5</xdr:col>
      <xdr:colOff>19050</xdr:colOff>
      <xdr:row>23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43325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23975" y="2657475"/>
          <a:ext cx="8572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0.02675</cdr:y>
    </cdr:from>
    <cdr:to>
      <cdr:x>0.8775</cdr:x>
      <cdr:y>0.132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04850" y="76200"/>
          <a:ext cx="2895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reclamos, según tipo de juego</a:t>
          </a:r>
        </a:p>
      </cdr:txBody>
    </cdr:sp>
  </cdr:relSizeAnchor>
  <cdr:relSizeAnchor xmlns:cdr="http://schemas.openxmlformats.org/drawingml/2006/chartDrawing">
    <cdr:from>
      <cdr:x>0.595</cdr:x>
      <cdr:y>0.87475</cdr:y>
    </cdr:from>
    <cdr:to>
      <cdr:x>0.984</cdr:x>
      <cdr:y>0.98475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438400" y="2638425"/>
          <a:ext cx="1600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reclamos Año 2011: 38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33</xdr:row>
      <xdr:rowOff>47625</xdr:rowOff>
    </xdr:from>
    <xdr:to>
      <xdr:col>8</xdr:col>
      <xdr:colOff>571500</xdr:colOff>
      <xdr:row>39</xdr:row>
      <xdr:rowOff>123825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8007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30</xdr:row>
      <xdr:rowOff>47625</xdr:rowOff>
    </xdr:from>
    <xdr:to>
      <xdr:col>5</xdr:col>
      <xdr:colOff>257175</xdr:colOff>
      <xdr:row>32</xdr:row>
      <xdr:rowOff>57150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676650" y="5314950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>
    <xdr:from>
      <xdr:col>4</xdr:col>
      <xdr:colOff>466725</xdr:colOff>
      <xdr:row>11</xdr:row>
      <xdr:rowOff>38100</xdr:rowOff>
    </xdr:from>
    <xdr:to>
      <xdr:col>10</xdr:col>
      <xdr:colOff>0</xdr:colOff>
      <xdr:row>27</xdr:row>
      <xdr:rowOff>66675</xdr:rowOff>
    </xdr:to>
    <xdr:graphicFrame>
      <xdr:nvGraphicFramePr>
        <xdr:cNvPr id="4" name="3 Gráfico"/>
        <xdr:cNvGraphicFramePr/>
      </xdr:nvGraphicFramePr>
      <xdr:xfrm>
        <a:off x="3990975" y="1819275"/>
        <a:ext cx="410527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76200</xdr:rowOff>
    </xdr:from>
    <xdr:to>
      <xdr:col>4</xdr:col>
      <xdr:colOff>400050</xdr:colOff>
      <xdr:row>41</xdr:row>
      <xdr:rowOff>38100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7450"/>
          <a:ext cx="6953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32</xdr:row>
      <xdr:rowOff>57150</xdr:rowOff>
    </xdr:from>
    <xdr:to>
      <xdr:col>2</xdr:col>
      <xdr:colOff>161925</xdr:colOff>
      <xdr:row>34</xdr:row>
      <xdr:rowOff>66675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5915025"/>
          <a:ext cx="866775" cy="34290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133350</xdr:colOff>
      <xdr:row>9</xdr:row>
      <xdr:rowOff>85725</xdr:rowOff>
    </xdr:from>
    <xdr:to>
      <xdr:col>11</xdr:col>
      <xdr:colOff>504825</xdr:colOff>
      <xdr:row>29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1543050"/>
          <a:ext cx="64674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104775</xdr:colOff>
      <xdr:row>45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6104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85725</xdr:rowOff>
    </xdr:from>
    <xdr:to>
      <xdr:col>9</xdr:col>
      <xdr:colOff>333375</xdr:colOff>
      <xdr:row>52</xdr:row>
      <xdr:rowOff>47625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20050"/>
          <a:ext cx="6953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47625</xdr:rowOff>
    </xdr:from>
    <xdr:to>
      <xdr:col>8</xdr:col>
      <xdr:colOff>504825</xdr:colOff>
      <xdr:row>22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504950"/>
          <a:ext cx="35052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24</xdr:row>
      <xdr:rowOff>19050</xdr:rowOff>
    </xdr:from>
    <xdr:to>
      <xdr:col>9</xdr:col>
      <xdr:colOff>247650</xdr:colOff>
      <xdr:row>39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4162425"/>
          <a:ext cx="47339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Estadisticos\2011\Diciembre%202011\Respaldo%20al%2031%20de%20diciembre%20de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rivaciones"/>
      <sheetName val="Reclamos"/>
      <sheetName val="Consultas"/>
      <sheetName val="Ley 20.285"/>
      <sheetName val="Atenciones"/>
      <sheetName val="Solicitudes Ciudadanas"/>
      <sheetName val="Indicadores UAC"/>
      <sheetName val="Indicador"/>
      <sheetName val="Respaldo SIG"/>
      <sheetName val="Cuadros"/>
      <sheetName val="Evolución"/>
      <sheetName val="Graf Recla"/>
      <sheetName val="Graf Consul"/>
      <sheetName val="Tiempos pendientes"/>
      <sheetName val="Tiempos Resueltos"/>
      <sheetName val="Reclamos Informe"/>
      <sheetName val="Gráficos Reclamos"/>
      <sheetName val="Tasa por visitas"/>
      <sheetName val="Gráficos Consultas"/>
      <sheetName val="Gráficos Atenciones"/>
      <sheetName val="Consolidado"/>
      <sheetName val="ReclamoSCJ - Genero"/>
      <sheetName val="SolicitudesSCJ - Genero"/>
      <sheetName val="Hoja1"/>
    </sheetNames>
    <sheetDataSet>
      <sheetData sheetId="16">
        <row r="8">
          <cell r="D8" t="str">
            <v>Masculino</v>
          </cell>
          <cell r="F8">
            <v>38</v>
          </cell>
        </row>
        <row r="9">
          <cell r="D9" t="str">
            <v>Femenino</v>
          </cell>
          <cell r="F9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6"/>
  <sheetViews>
    <sheetView showGridLines="0" tabSelected="1" zoomScalePageLayoutView="0" workbookViewId="0" topLeftCell="A1">
      <selection activeCell="C28" sqref="C28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1" t="s">
        <v>31</v>
      </c>
      <c r="D9" s="4"/>
    </row>
    <row r="10" ht="14.25" customHeight="1">
      <c r="D10" s="6"/>
    </row>
    <row r="11" ht="18">
      <c r="C11" s="12" t="s">
        <v>48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3" t="s">
        <v>41</v>
      </c>
      <c r="D14" s="9"/>
    </row>
    <row r="15" spans="3:4" ht="26.25" customHeight="1" thickBot="1" thickTop="1">
      <c r="C15" s="13" t="s">
        <v>27</v>
      </c>
      <c r="D15" s="9"/>
    </row>
    <row r="16" spans="3:4" ht="26.25" customHeight="1" thickBot="1" thickTop="1">
      <c r="C16" s="13" t="s">
        <v>43</v>
      </c>
      <c r="D16" s="9"/>
    </row>
    <row r="17" ht="15" thickTop="1"/>
    <row r="19" ht="14.25"/>
    <row r="20" ht="14.25"/>
    <row r="21" ht="14.25"/>
    <row r="22" ht="14.25"/>
    <row r="23" ht="14.25"/>
  </sheetData>
  <sheetProtection/>
  <hyperlinks>
    <hyperlink ref="C16" location="'Reclamos por sexo y edad'!A1" display="   Reclamos por Sexo y grupo Etáreo "/>
    <hyperlink ref="C14" location="'Reclamos por Categoría'!A1" display="   Reclamos por Categoría de Juegos"/>
    <hyperlink ref="C15" location="'Tasa de reclamos por visita'!A1" display="  Tasa de Reclamos por Visitas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40</v>
      </c>
      <c r="C16" s="14" t="s">
        <v>16</v>
      </c>
      <c r="D16" s="15" t="s">
        <v>15</v>
      </c>
    </row>
    <row r="17" spans="2:4" ht="14.25" thickBot="1" thickTop="1">
      <c r="B17" s="16" t="s">
        <v>32</v>
      </c>
      <c r="C17" s="17">
        <v>25</v>
      </c>
      <c r="D17" s="18">
        <v>0.6410256410256411</v>
      </c>
    </row>
    <row r="18" spans="2:4" ht="14.25" thickBot="1" thickTop="1">
      <c r="B18" s="19" t="s">
        <v>7</v>
      </c>
      <c r="C18" s="20">
        <v>3</v>
      </c>
      <c r="D18" s="21">
        <v>0.07692307692307693</v>
      </c>
    </row>
    <row r="19" spans="2:4" ht="14.25" thickBot="1" thickTop="1">
      <c r="B19" s="16" t="s">
        <v>46</v>
      </c>
      <c r="C19" s="17">
        <v>3</v>
      </c>
      <c r="D19" s="18">
        <v>0.07692307692307693</v>
      </c>
    </row>
    <row r="20" spans="2:4" ht="14.25" thickBot="1" thickTop="1">
      <c r="B20" s="19" t="s">
        <v>38</v>
      </c>
      <c r="C20" s="20">
        <v>2</v>
      </c>
      <c r="D20" s="21">
        <v>0.05128205128205128</v>
      </c>
    </row>
    <row r="21" spans="2:4" ht="14.25" thickBot="1" thickTop="1">
      <c r="B21" s="28" t="s">
        <v>39</v>
      </c>
      <c r="C21" s="36">
        <v>2</v>
      </c>
      <c r="D21" s="38">
        <v>0.05128205128205128</v>
      </c>
    </row>
    <row r="22" spans="2:4" ht="14.25" thickBot="1" thickTop="1">
      <c r="B22" s="19" t="s">
        <v>44</v>
      </c>
      <c r="C22" s="20">
        <v>1</v>
      </c>
      <c r="D22" s="21">
        <v>0.02564102564102564</v>
      </c>
    </row>
    <row r="23" spans="2:4" ht="14.25" thickBot="1" thickTop="1">
      <c r="B23" s="28" t="s">
        <v>45</v>
      </c>
      <c r="C23" s="36">
        <v>1</v>
      </c>
      <c r="D23" s="38">
        <v>0.02564102564102564</v>
      </c>
    </row>
    <row r="24" spans="2:4" ht="14.25" thickBot="1" thickTop="1">
      <c r="B24" s="28" t="s">
        <v>49</v>
      </c>
      <c r="C24" s="36">
        <v>1</v>
      </c>
      <c r="D24" s="38">
        <v>0.02564102564102564</v>
      </c>
    </row>
    <row r="25" spans="2:4" ht="14.25" thickBot="1" thickTop="1">
      <c r="B25" s="28" t="s">
        <v>47</v>
      </c>
      <c r="C25" s="36">
        <v>1</v>
      </c>
      <c r="D25" s="38">
        <v>0.02564102564102564</v>
      </c>
    </row>
    <row r="26" spans="2:4" ht="14.25" thickBot="1" thickTop="1">
      <c r="B26" s="22" t="s">
        <v>37</v>
      </c>
      <c r="C26" s="23">
        <f>SUM(C17:C24)</f>
        <v>38</v>
      </c>
      <c r="D26" s="24">
        <v>0.9999999999999999</v>
      </c>
    </row>
    <row r="27" spans="2:10" ht="14.25" thickBot="1" thickTop="1">
      <c r="B27" s="28"/>
      <c r="C27" s="36"/>
      <c r="D27" s="37"/>
      <c r="J27" s="3"/>
    </row>
    <row r="28" ht="13.5" thickTop="1">
      <c r="B28" s="35" t="s">
        <v>35</v>
      </c>
    </row>
    <row r="29" ht="12.75"/>
    <row r="30" spans="5:10" ht="12.75">
      <c r="E30" s="33"/>
      <c r="F30" s="33"/>
      <c r="G30" s="33"/>
      <c r="H30" s="33"/>
      <c r="I30" s="33"/>
      <c r="J30" s="33"/>
    </row>
    <row r="31" spans="3:4" ht="12.75">
      <c r="C31" s="35"/>
      <c r="D31" s="35"/>
    </row>
    <row r="32" ht="12.75"/>
    <row r="33" spans="3:4" ht="12.75">
      <c r="C33" s="33"/>
      <c r="D33" s="33"/>
    </row>
    <row r="34" spans="2:4" ht="12.75">
      <c r="B34" s="33"/>
      <c r="C34" s="33"/>
      <c r="D34" s="33"/>
    </row>
    <row r="35" ht="12.75"/>
    <row r="36" ht="12.75"/>
    <row r="37" ht="15">
      <c r="B37" s="10"/>
    </row>
    <row r="38" ht="12.75"/>
    <row r="39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39" t="s">
        <v>25</v>
      </c>
      <c r="C12" s="40"/>
    </row>
    <row r="13" spans="2:3" ht="27" thickBot="1" thickTop="1">
      <c r="B13" s="15" t="s">
        <v>22</v>
      </c>
      <c r="C13" s="14" t="s">
        <v>24</v>
      </c>
    </row>
    <row r="14" spans="2:3" ht="14.25" thickBot="1" thickTop="1">
      <c r="B14" s="16" t="s">
        <v>11</v>
      </c>
      <c r="C14" s="25">
        <v>0</v>
      </c>
    </row>
    <row r="15" spans="2:3" ht="14.25" thickBot="1" thickTop="1">
      <c r="B15" s="19" t="s">
        <v>6</v>
      </c>
      <c r="C15" s="26">
        <v>0.1107002900347599</v>
      </c>
    </row>
    <row r="16" spans="2:3" ht="14.25" thickBot="1" thickTop="1">
      <c r="B16" s="16" t="s">
        <v>29</v>
      </c>
      <c r="C16" s="25">
        <v>0.15251167667524546</v>
      </c>
    </row>
    <row r="17" spans="2:3" ht="14.25" thickBot="1" thickTop="1">
      <c r="B17" s="19" t="s">
        <v>13</v>
      </c>
      <c r="C17" s="26">
        <v>0.11370527592480291</v>
      </c>
    </row>
    <row r="18" spans="2:3" ht="14.25" thickBot="1" thickTop="1">
      <c r="B18" s="16" t="s">
        <v>33</v>
      </c>
      <c r="C18" s="25">
        <v>0.18362866944335474</v>
      </c>
    </row>
    <row r="19" spans="2:3" ht="14.25" thickBot="1" thickTop="1">
      <c r="B19" s="19" t="s">
        <v>0</v>
      </c>
      <c r="C19" s="26">
        <v>0.04199792530249005</v>
      </c>
    </row>
    <row r="20" spans="2:3" ht="14.25" thickBot="1" thickTop="1">
      <c r="B20" s="16" t="s">
        <v>9</v>
      </c>
      <c r="C20" s="25">
        <v>0</v>
      </c>
    </row>
    <row r="21" spans="2:3" ht="14.25" thickBot="1" thickTop="1">
      <c r="B21" s="19" t="s">
        <v>12</v>
      </c>
      <c r="C21" s="26">
        <v>0.06071848179508119</v>
      </c>
    </row>
    <row r="22" spans="2:3" ht="14.25" thickBot="1" thickTop="1">
      <c r="B22" s="16" t="s">
        <v>14</v>
      </c>
      <c r="C22" s="25">
        <v>0</v>
      </c>
    </row>
    <row r="23" spans="2:3" ht="14.25" thickBot="1" thickTop="1">
      <c r="B23" s="19" t="s">
        <v>4</v>
      </c>
      <c r="C23" s="26">
        <v>0.030987830046213184</v>
      </c>
    </row>
    <row r="24" spans="2:3" ht="14.25" thickBot="1" thickTop="1">
      <c r="B24" s="16" t="s">
        <v>8</v>
      </c>
      <c r="C24" s="25">
        <v>0</v>
      </c>
    </row>
    <row r="25" spans="2:3" ht="14.25" thickBot="1" thickTop="1">
      <c r="B25" s="19" t="s">
        <v>2</v>
      </c>
      <c r="C25" s="26">
        <v>0.08773684561473699</v>
      </c>
    </row>
    <row r="26" spans="2:3" ht="14.25" thickBot="1" thickTop="1">
      <c r="B26" s="16" t="s">
        <v>5</v>
      </c>
      <c r="C26" s="25">
        <v>0.07851943748674985</v>
      </c>
    </row>
    <row r="27" spans="2:3" ht="14.25" thickBot="1" thickTop="1">
      <c r="B27" s="19" t="s">
        <v>23</v>
      </c>
      <c r="C27" s="26">
        <v>0.15770756286617726</v>
      </c>
    </row>
    <row r="28" spans="2:3" ht="14.25" thickBot="1" thickTop="1">
      <c r="B28" s="16" t="s">
        <v>10</v>
      </c>
      <c r="C28" s="25">
        <v>0.02285938960857867</v>
      </c>
    </row>
    <row r="29" spans="2:3" ht="14.25" thickBot="1" thickTop="1">
      <c r="B29" s="22" t="s">
        <v>26</v>
      </c>
      <c r="C29" s="27">
        <v>0.07305257002827134</v>
      </c>
    </row>
    <row r="30" ht="14.25" thickBot="1" thickTop="1"/>
    <row r="31" ht="14.25" thickBot="1" thickTop="1">
      <c r="B31" s="28" t="s">
        <v>50</v>
      </c>
    </row>
    <row r="32" ht="14.25" thickBot="1" thickTop="1">
      <c r="B32" s="34"/>
    </row>
    <row r="33" ht="13.5" thickTop="1"/>
    <row r="36" ht="12.75"/>
    <row r="37" ht="12.75"/>
    <row r="38" ht="12.75"/>
    <row r="39" ht="12.75"/>
    <row r="40" ht="12.75"/>
    <row r="41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1"/>
  <sheetViews>
    <sheetView showGridLines="0" zoomScalePageLayoutView="0" workbookViewId="0" topLeftCell="A13">
      <selection activeCell="D16" sqref="D16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42</v>
      </c>
      <c r="C14" s="15" t="s">
        <v>15</v>
      </c>
      <c r="D14" s="14" t="s">
        <v>16</v>
      </c>
    </row>
    <row r="15" spans="2:4" ht="14.25" thickBot="1" thickTop="1">
      <c r="B15" s="16" t="s">
        <v>1</v>
      </c>
      <c r="C15" s="43">
        <v>0.8085106382978723</v>
      </c>
      <c r="D15" s="44">
        <v>38</v>
      </c>
    </row>
    <row r="16" spans="2:4" ht="14.25" thickBot="1" thickTop="1">
      <c r="B16" s="19" t="s">
        <v>3</v>
      </c>
      <c r="C16" s="45">
        <v>0.19148936170212766</v>
      </c>
      <c r="D16" s="46">
        <v>9</v>
      </c>
    </row>
    <row r="17" spans="2:4" ht="14.25" thickBot="1" thickTop="1">
      <c r="B17" s="22" t="s">
        <v>17</v>
      </c>
      <c r="C17" s="41"/>
      <c r="D17" s="42">
        <v>47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3" ht="27" thickBot="1" thickTop="1">
      <c r="B28" s="14" t="s">
        <v>28</v>
      </c>
      <c r="C28" s="14" t="s">
        <v>16</v>
      </c>
    </row>
    <row r="29" spans="2:3" ht="14.25" thickBot="1" thickTop="1">
      <c r="B29" s="19" t="s">
        <v>21</v>
      </c>
      <c r="C29" s="30">
        <v>15</v>
      </c>
    </row>
    <row r="30" spans="2:3" ht="14.25" thickBot="1" thickTop="1">
      <c r="B30" s="28" t="s">
        <v>19</v>
      </c>
      <c r="C30" s="31">
        <v>7</v>
      </c>
    </row>
    <row r="31" spans="2:3" ht="14.25" thickBot="1" thickTop="1">
      <c r="B31" s="19" t="s">
        <v>20</v>
      </c>
      <c r="C31" s="29">
        <v>7</v>
      </c>
    </row>
    <row r="32" spans="2:3" ht="14.25" thickBot="1" thickTop="1">
      <c r="B32" s="28" t="s">
        <v>18</v>
      </c>
      <c r="C32" s="31">
        <v>5</v>
      </c>
    </row>
    <row r="33" spans="2:3" ht="14.25" thickBot="1" thickTop="1">
      <c r="B33" s="19" t="s">
        <v>51</v>
      </c>
      <c r="C33" s="29">
        <v>3</v>
      </c>
    </row>
    <row r="34" spans="2:3" ht="14.25" thickBot="1" thickTop="1">
      <c r="B34" s="28" t="s">
        <v>34</v>
      </c>
      <c r="C34" s="32">
        <v>2</v>
      </c>
    </row>
    <row r="35" spans="2:3" ht="14.25" thickBot="1" thickTop="1">
      <c r="B35" s="19" t="s">
        <v>30</v>
      </c>
      <c r="C35" s="29">
        <v>8</v>
      </c>
    </row>
    <row r="36" spans="2:3" ht="14.25" thickBot="1" thickTop="1">
      <c r="B36" s="22" t="s">
        <v>17</v>
      </c>
      <c r="C36" s="23">
        <f>SUM(C29:C35)</f>
        <v>47</v>
      </c>
    </row>
    <row r="37" ht="13.5" thickTop="1"/>
    <row r="38" ht="12.75"/>
    <row r="39" ht="12.75"/>
    <row r="40" ht="13.5" thickBot="1"/>
    <row r="41" ht="14.25" thickBot="1" thickTop="1">
      <c r="B41" s="34" t="s">
        <v>36</v>
      </c>
    </row>
    <row r="42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cfernandez</cp:lastModifiedBy>
  <dcterms:created xsi:type="dcterms:W3CDTF">2009-12-11T13:37:49Z</dcterms:created>
  <dcterms:modified xsi:type="dcterms:W3CDTF">2012-01-23T23:03:57Z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